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20" windowHeight="12165" activeTab="0"/>
  </bookViews>
  <sheets>
    <sheet name="abril  - junio 2022" sheetId="1" r:id="rId1"/>
  </sheets>
  <externalReferences>
    <externalReference r:id="rId4"/>
  </externalReferences>
  <definedNames>
    <definedName name="_xlnm._FilterDatabase" localSheetId="0" hidden="1">'abril  - junio 2022'!$B$6:$K$60</definedName>
    <definedName name="_xlnm.Print_Area" localSheetId="0">'abril  - junio 2022'!$B$2:$K$46</definedName>
    <definedName name="_xlnm.Print_Titles" localSheetId="0">'abril  - junio 2022'!$6:$6</definedName>
  </definedNames>
  <calcPr fullCalcOnLoad="1"/>
</workbook>
</file>

<file path=xl/sharedStrings.xml><?xml version="1.0" encoding="utf-8"?>
<sst xmlns="http://schemas.openxmlformats.org/spreadsheetml/2006/main" count="590" uniqueCount="432">
  <si>
    <t>dividido en 2</t>
  </si>
  <si>
    <t>DIARIAS</t>
  </si>
  <si>
    <t>Eficacia</t>
  </si>
  <si>
    <t xml:space="preserve">CÁLCULO DEL INDICADOR </t>
  </si>
  <si>
    <t>ENTIDAD:</t>
  </si>
  <si>
    <t>REPRESENTANTE LEGAL:</t>
  </si>
  <si>
    <t>(</t>
  </si>
  <si>
    <t>Reservas Presupuestales</t>
  </si>
  <si>
    <t>Ambiental</t>
  </si>
  <si>
    <t>INDICADORES:</t>
  </si>
  <si>
    <t>Planes, Programas y Proyectos</t>
  </si>
  <si>
    <t>Cantidad de Planes Programas y Proyectos Programados</t>
  </si>
  <si>
    <t>Actualización de Procesos y Procedimientos</t>
  </si>
  <si>
    <t>Número de Actualizaciones realizadas</t>
  </si>
  <si>
    <t>Número de Actualizaciones Programadas</t>
  </si>
  <si>
    <t>Productos Televisivos</t>
  </si>
  <si>
    <t>Número de Emisiones realizadas</t>
  </si>
  <si>
    <t>Número de Emisiones programadas</t>
  </si>
  <si>
    <t>Proyectos convertidos en Ley</t>
  </si>
  <si>
    <t>Número de Leyes realizadas</t>
  </si>
  <si>
    <t>Total de Proyectos de Ley</t>
  </si>
  <si>
    <t>Medir la Cantidad de Mociones de Reconocimiento realizadas</t>
  </si>
  <si>
    <t>Mociones de reconocimiento</t>
  </si>
  <si>
    <t>Eventos Realizados</t>
  </si>
  <si>
    <t>Medir la cantidad de Visitas Protocolarias atendidas</t>
  </si>
  <si>
    <t>Visitas Protocolarias</t>
  </si>
  <si>
    <t>Medir el porcentaje de cumplimiento del Plan de Bienestar e Incentivos</t>
  </si>
  <si>
    <t>Novedades realizadas</t>
  </si>
  <si>
    <t>Total de Novedades</t>
  </si>
  <si>
    <t>Número de Conceptos realizados</t>
  </si>
  <si>
    <t>Reservas Presupuestales canceladas</t>
  </si>
  <si>
    <t>Reservas presupuestales constituidas</t>
  </si>
  <si>
    <t>Gastos de Inversión ejecutados</t>
  </si>
  <si>
    <t>Total Gasto de Funcionamiento ejecutado</t>
  </si>
  <si>
    <t>Presupuesto ejecutado</t>
  </si>
  <si>
    <t>Inventarios realizados</t>
  </si>
  <si>
    <t>Contratos ejecutados</t>
  </si>
  <si>
    <t>Seguimientos realizados</t>
  </si>
  <si>
    <t>Audiencias públicas realizadas</t>
  </si>
  <si>
    <t>Fumigaciones realizadas</t>
  </si>
  <si>
    <t>Fumigaciones programadas</t>
  </si>
  <si>
    <t>Número de Capacitaciones ejecutadas</t>
  </si>
  <si>
    <t>Número de capacitaciones programadas</t>
  </si>
  <si>
    <t>Medir la cantidad de residuos generados entregados para aprovechamiento</t>
  </si>
  <si>
    <t>Condecoraciones</t>
  </si>
  <si>
    <t>DEPENDENCIA</t>
  </si>
  <si>
    <t>COD IND</t>
  </si>
  <si>
    <t>TIPO INDICADOR</t>
  </si>
  <si>
    <t>REALIZADO 
(Variable 1)</t>
  </si>
  <si>
    <t>META 
(Variable 2)</t>
  </si>
  <si>
    <t>DESCRIPCIÓN DEL INDICADOR</t>
  </si>
  <si>
    <t>NOMBRE DEL INDICADOR</t>
  </si>
  <si>
    <t>Informes de Ley</t>
  </si>
  <si>
    <t>Solicitudes de descuento a terceros</t>
  </si>
  <si>
    <t>TIPO DE PROCESO</t>
  </si>
  <si>
    <t>Modificaciones solicitadas</t>
  </si>
  <si>
    <t>Posesiones, retiros y cambios en planta</t>
  </si>
  <si>
    <t>Posesiones, retiros y cambios en H.R</t>
  </si>
  <si>
    <t>Total consultas Solicitadas</t>
  </si>
  <si>
    <t>Gastos de Personal ejecutados</t>
  </si>
  <si>
    <t>Medir la cantidad de inventarios realizados</t>
  </si>
  <si>
    <t>Número de inventarios realizados</t>
  </si>
  <si>
    <t>Total de inventarios Programados</t>
  </si>
  <si>
    <t>Mural  Digital</t>
  </si>
  <si>
    <t>Número de  Publicaciones  realizadas</t>
  </si>
  <si>
    <t>Medir en porcentaje la cantidad mensual de publicaciones en el mural digital</t>
  </si>
  <si>
    <t>Medir en porcentaje la cantidad mensual de emisiones radiales</t>
  </si>
  <si>
    <t>Programa  Radial Frecuencia Legislativa</t>
  </si>
  <si>
    <t>Número de   Emisiones  realizadas</t>
  </si>
  <si>
    <t>Conceptos Emitidos - solicitados</t>
  </si>
  <si>
    <t>Casos Tramitados</t>
  </si>
  <si>
    <t>Gestiones programadas mes</t>
  </si>
  <si>
    <t>Total de Procesos</t>
  </si>
  <si>
    <t>Contratos Registrados</t>
  </si>
  <si>
    <t>Medir la cantidad de mantenimientos correctivos ha realizar durante el periodo</t>
  </si>
  <si>
    <t>Plan de Capacitaciones</t>
  </si>
  <si>
    <t>Incapacidades</t>
  </si>
  <si>
    <t>Incapacidades Tramitadas</t>
  </si>
  <si>
    <t>Incapacidades recibidas</t>
  </si>
  <si>
    <t>Pqrsd Registrdas vs Atendidas</t>
  </si>
  <si>
    <t>Total solictudes Registradas</t>
  </si>
  <si>
    <t>Residuos generados para reciclaje</t>
  </si>
  <si>
    <t>Misional-legislativo Constitucional</t>
  </si>
  <si>
    <t>Apoyo</t>
  </si>
  <si>
    <t>Evaluación</t>
  </si>
  <si>
    <t>División  de Servicios</t>
  </si>
  <si>
    <t>División Financiera</t>
  </si>
  <si>
    <t xml:space="preserve">Evaluación y Seguimiento                                                                                                                                </t>
  </si>
  <si>
    <t>Oficina de Planeación y Sistemas</t>
  </si>
  <si>
    <t>Total de tiempo disponible</t>
  </si>
  <si>
    <t>Porcentaje Solictudes  TICS</t>
  </si>
  <si>
    <t>Total solicitudes Reportadas</t>
  </si>
  <si>
    <t>Número de emisiones programadas</t>
  </si>
  <si>
    <t>Presupuesto ejecutado mensual</t>
  </si>
  <si>
    <t>CÁMARA DE REPRESENTANTES</t>
  </si>
  <si>
    <t>División de Personal</t>
  </si>
  <si>
    <t>Procesos Atendidos</t>
  </si>
  <si>
    <t>Tasa de Éxito  Procesal</t>
  </si>
  <si>
    <t>Porcentaje al Aire Institucinal</t>
  </si>
  <si>
    <t>Porcentaje de Actividades Backup</t>
  </si>
  <si>
    <t>Division de Personal</t>
  </si>
  <si>
    <t>AÑO:(2022)</t>
  </si>
  <si>
    <t>Número de procesos en contra de la entidad terminados (ejecutoriados) con fallo favorable</t>
  </si>
  <si>
    <t>Total número de procesos en contra de la entidad terminados (ejecutoriado)</t>
  </si>
  <si>
    <t xml:space="preserve">    ( 89,942,780,934 / 89,953,663,701 )*100=99,9% </t>
  </si>
  <si>
    <t xml:space="preserve">    ( 0  / 0 )*100=0% </t>
  </si>
  <si>
    <t>Durante la vigencia 2022  se constituyeron cuentas por pagar por un monto de $ 191,687,462 en el mes de enero se cancelaron todas las cuentas por pagar constituidas.</t>
  </si>
  <si>
    <t xml:space="preserve">    ( 5  / 5 )*100=100 % </t>
  </si>
  <si>
    <t>Oficina de Información y Prensa</t>
  </si>
  <si>
    <t>Oficina de Protocolo</t>
  </si>
  <si>
    <t>Solictudes atendidas a  tiempo</t>
  </si>
  <si>
    <t>Cantidad de Planes Programas y Proyectos Realizados</t>
  </si>
  <si>
    <t>Número de Condecoraciones otorgadas</t>
  </si>
  <si>
    <t>Número total de Mociones</t>
  </si>
  <si>
    <t>Grupos de Interés</t>
  </si>
  <si>
    <t>Número de Publicaciones programadas</t>
  </si>
  <si>
    <t>Procesos Disciplinarios iniciados</t>
  </si>
  <si>
    <t>Número de Procesos Disciplinarios iniciados</t>
  </si>
  <si>
    <t>Medir el número de Audiencias realizadas</t>
  </si>
  <si>
    <t>Cantidad de Audiencias realizadas</t>
  </si>
  <si>
    <t>Total de Audiencias</t>
  </si>
  <si>
    <t>Medir la cantidad de Grupos de Interés asistentes</t>
  </si>
  <si>
    <t>Cantidad de Grupos de Interés asistentes</t>
  </si>
  <si>
    <t>Cantidad de Grupos de Interés invitados</t>
  </si>
  <si>
    <t>Medir la cantidad de Condecoraciones otorgadas</t>
  </si>
  <si>
    <t>Medir la cantidad de Eventos realizados</t>
  </si>
  <si>
    <t>Número total de Eventos</t>
  </si>
  <si>
    <t>Medir la cantidad de Pasaportes y Visas tramitadas</t>
  </si>
  <si>
    <t>Pasaportes y Visas</t>
  </si>
  <si>
    <t>Número de Visitas Protocolarias atendidas</t>
  </si>
  <si>
    <t>Número total de Visitas Protocolarias</t>
  </si>
  <si>
    <t>Medir el porcentaje de Cuentas por Pagar</t>
  </si>
  <si>
    <t>Medir el porcentaje de las Reservas Presupuestales</t>
  </si>
  <si>
    <t>Cuentas por Pagar canceladas</t>
  </si>
  <si>
    <t>Cuentas por Pagar constituidas</t>
  </si>
  <si>
    <t>Total de Gastos de Inversión ejecutado</t>
  </si>
  <si>
    <t>Total Gastos de Inversión Presupuestado</t>
  </si>
  <si>
    <t>Medir el porcentaje de Presupuesto mensual para gasto de inversión ejecutado</t>
  </si>
  <si>
    <t>Determinar el porcentaje de Gasto de Personal</t>
  </si>
  <si>
    <t>Total de Gastos de Personal ejecutados</t>
  </si>
  <si>
    <t>Total de Gastos de personal Presupuestado</t>
  </si>
  <si>
    <t>Medir el porcentaje de Gasto de Funcionamiento</t>
  </si>
  <si>
    <t>Gasto de Funcionamiento ejecutado</t>
  </si>
  <si>
    <t>Total Gasto de Funcionamiento Presupuestado</t>
  </si>
  <si>
    <t>Medir el porcentaje de Presupuesto ejecutado</t>
  </si>
  <si>
    <t>Total Presupuesto asignado</t>
  </si>
  <si>
    <t>Medir el Número de Conceptos realizados</t>
  </si>
  <si>
    <t>Número de Conceptos solicitados</t>
  </si>
  <si>
    <t>Total Procesos</t>
  </si>
  <si>
    <t>Medir el número de Procesos Disciplinarios iniciados</t>
  </si>
  <si>
    <t>Ejecución Contractual</t>
  </si>
  <si>
    <t>Medir el porcentaje de Contratos liquidados</t>
  </si>
  <si>
    <t>Porcentaje de Contratos</t>
  </si>
  <si>
    <t>Porcentaje de Contratos liquidados</t>
  </si>
  <si>
    <t>Plan de Bienestar de Incentivos</t>
  </si>
  <si>
    <t>Certificados de tiempos y Bonos Pensionales</t>
  </si>
  <si>
    <t>Número de Certificaciones de tiempos y Bonos tramitadas</t>
  </si>
  <si>
    <t>Medir la canitdad de Certificaciones de tiempos y Bonos tramitadas</t>
  </si>
  <si>
    <t>Medir le número de Novedades realizadas</t>
  </si>
  <si>
    <t>Número de Novedades realizadas</t>
  </si>
  <si>
    <t>Establecer el porcentaje de Incapacidades reportadas a la División de Personal</t>
  </si>
  <si>
    <t>Establecer el porcentaje de Posesiones y cambios realizados en UTL</t>
  </si>
  <si>
    <t>Medir la cantidad de Consultas Médicas realizadas</t>
  </si>
  <si>
    <t>Porcentaje Tiempo de Servicios  de Redes</t>
  </si>
  <si>
    <t xml:space="preserve">Tiempo de Redes en Servicios </t>
  </si>
  <si>
    <t>Tiempo Servidor Web al aire</t>
  </si>
  <si>
    <t>Medir el porcentaje de  las Solicitudes Atendidas con el recurso humano disponible</t>
  </si>
  <si>
    <t>Tiempo de Redes en Servicio</t>
  </si>
  <si>
    <t>Medir la cantidad de Seguimientos realizados</t>
  </si>
  <si>
    <t>Número de Seguimientos realizados</t>
  </si>
  <si>
    <t>Total de Seguimientos programados</t>
  </si>
  <si>
    <t>Medir el Número de Recomendaciones formuladas</t>
  </si>
  <si>
    <t>Cantidad de Informes  realizados</t>
  </si>
  <si>
    <t>Cantidad de Informes de ley</t>
  </si>
  <si>
    <t xml:space="preserve">Presidencia </t>
  </si>
  <si>
    <t>Medir la cantidad de Residuos Generados</t>
  </si>
  <si>
    <t>Medir el nivel de pago generado por el Consumo de Agua</t>
  </si>
  <si>
    <t>Medir el número de acciones de Fumigación realizadas</t>
  </si>
  <si>
    <t>Acciones Implementadas para minimizar la contaminación  por Vectores( Fumigaciónes)</t>
  </si>
  <si>
    <t xml:space="preserve">Capacitaciones, Talleres y Socializaciónes </t>
  </si>
  <si>
    <t>Medir la cantidad de Publicaciones realizadas por la corporación</t>
  </si>
  <si>
    <t>Número de Publicaciones realizadas</t>
  </si>
  <si>
    <t>Medir el porcentaje al Aire de la Web</t>
  </si>
  <si>
    <t>IDE-P01</t>
  </si>
  <si>
    <t>ICC-IP01</t>
  </si>
  <si>
    <t>ICC-IP02</t>
  </si>
  <si>
    <t>ICC-IP03</t>
  </si>
  <si>
    <t>ICC-IP04</t>
  </si>
  <si>
    <t>Misional- Legislativo Constitucional</t>
  </si>
  <si>
    <t>Misional-Legislativo Constitucional</t>
  </si>
  <si>
    <t>IA-GDS01</t>
  </si>
  <si>
    <t>IA-GDS02</t>
  </si>
  <si>
    <t>IA-GDS03</t>
  </si>
  <si>
    <t>IA-GDS04</t>
  </si>
  <si>
    <t>IA-GDS05</t>
  </si>
  <si>
    <t>IA-GDS06</t>
  </si>
  <si>
    <t>IA-GDSS01</t>
  </si>
  <si>
    <t>IA-GFP01</t>
  </si>
  <si>
    <t>IA-GFP02</t>
  </si>
  <si>
    <t>IA-GFP03</t>
  </si>
  <si>
    <t>IA-GFP04</t>
  </si>
  <si>
    <t>IA-GFP05</t>
  </si>
  <si>
    <t>IA-GFP06</t>
  </si>
  <si>
    <t>IA-GJ01</t>
  </si>
  <si>
    <t>IA-GJ02</t>
  </si>
  <si>
    <t>IA-GJ03</t>
  </si>
  <si>
    <t>IA-GJ04</t>
  </si>
  <si>
    <t>IA-GJ05</t>
  </si>
  <si>
    <t>IA-GJC01</t>
  </si>
  <si>
    <t>IA-GJC02</t>
  </si>
  <si>
    <t xml:space="preserve"> IA-GTIC01</t>
  </si>
  <si>
    <t>IA-GTH01</t>
  </si>
  <si>
    <t>IA-GTH02</t>
  </si>
  <si>
    <t>IA-GTH03</t>
  </si>
  <si>
    <t>IA-GTH04</t>
  </si>
  <si>
    <t>IA-GTH05</t>
  </si>
  <si>
    <t>IA-GTH06</t>
  </si>
  <si>
    <t>IA-GTH7</t>
  </si>
  <si>
    <t>IA-GTHRC08</t>
  </si>
  <si>
    <t>IA-GTHRC09</t>
  </si>
  <si>
    <t>IA-GTHRC10</t>
  </si>
  <si>
    <t>IA-GTHRC11</t>
  </si>
  <si>
    <t>IA-GTHBS12</t>
  </si>
  <si>
    <t>IA-GTHBS13</t>
  </si>
  <si>
    <t>IA-GTIC02</t>
  </si>
  <si>
    <t>IA-GTIC03</t>
  </si>
  <si>
    <t xml:space="preserve"> IA-GTIC04</t>
  </si>
  <si>
    <t>IA-GTIC05</t>
  </si>
  <si>
    <t>IE-CES01</t>
  </si>
  <si>
    <t>IE-CES02</t>
  </si>
  <si>
    <t>IE-CES03</t>
  </si>
  <si>
    <t>IMLC-PR01</t>
  </si>
  <si>
    <t>IMLC-PR02</t>
  </si>
  <si>
    <t>IMLC-SG01</t>
  </si>
  <si>
    <t>IMLC-SG02</t>
  </si>
  <si>
    <t>IMLC-P01</t>
  </si>
  <si>
    <t>IMLC-P02</t>
  </si>
  <si>
    <t>IMLC-P03</t>
  </si>
  <si>
    <t>IMLC-P04</t>
  </si>
  <si>
    <t>IMLC-P05</t>
  </si>
  <si>
    <t>IDE-P02</t>
  </si>
  <si>
    <t>IA-GDS07</t>
  </si>
  <si>
    <t>Posesiones</t>
  </si>
  <si>
    <t xml:space="preserve">Direccionamiento Estratégico
</t>
  </si>
  <si>
    <t>Medir el número de Planes, Programas y Proyectos elaborados</t>
  </si>
  <si>
    <t>Medir el número de Actualizaciones realizadas a procesos y procedimientos</t>
  </si>
  <si>
    <t>Direccionamiento Estratégico
Conocimiento Corporfativo</t>
  </si>
  <si>
    <t>Medir el número de productos televisivos realizados por la Corporación</t>
  </si>
  <si>
    <t>Publicaciones de la Corporación (página web)</t>
  </si>
  <si>
    <t>Secretaría General</t>
  </si>
  <si>
    <t xml:space="preserve">Medir el número de pqrsd registradas vs atendidas </t>
  </si>
  <si>
    <t>Número de Mociones realizadas</t>
  </si>
  <si>
    <t>Número de Eventos realizados</t>
  </si>
  <si>
    <t>Número de Pasaportes y Visas Tramitados</t>
  </si>
  <si>
    <t>Número Total de Pasaportes y Visas</t>
  </si>
  <si>
    <t>Medir el nivel de pago generado por el Consumo de Energía</t>
  </si>
  <si>
    <t>División de Servicios</t>
  </si>
  <si>
    <t>División Jurídica</t>
  </si>
  <si>
    <t>Medir el número de Casos en cobro</t>
  </si>
  <si>
    <t>División Jurídica-Contratación</t>
  </si>
  <si>
    <t>Establecer el porcentaje de Posesiones Periódicamente</t>
  </si>
  <si>
    <t>Medir el número de Notificaciones realizadas</t>
  </si>
  <si>
    <t>Notificacines Realizadas</t>
  </si>
  <si>
    <t>Número de Notificaciones  realizadas</t>
  </si>
  <si>
    <t>Solicitudes descuento nómina solicitadas</t>
  </si>
  <si>
    <t>Trámite de Posesiones, retiros y cambios en UTL</t>
  </si>
  <si>
    <t>Modificaciones tramitadas</t>
  </si>
  <si>
    <t>Modificaciones Solicitadas</t>
  </si>
  <si>
    <t>Consultas Médicas</t>
  </si>
  <si>
    <t>Medir la cantidad de Consultas Odontológicas</t>
  </si>
  <si>
    <t>Consultas Odontológicas</t>
  </si>
  <si>
    <t>Consultas Odontológicas realizadas</t>
  </si>
  <si>
    <t>Total de consultas odontológicas programadas</t>
  </si>
  <si>
    <t>Prcentaje Disponibilidad Correo Electrónico</t>
  </si>
  <si>
    <t>Medir el porcentaje de Disponibilidad Correo Electrónico</t>
  </si>
  <si>
    <t>Medir el porcentaje de Backup</t>
  </si>
  <si>
    <t>INDICADORES DE GESTIÓN</t>
  </si>
  <si>
    <t>JOHN ABIUD RAMÍREZ BARRIENTOS</t>
  </si>
  <si>
    <t>Medir el número de Auditorías realizadas</t>
  </si>
  <si>
    <t>Auditorías ejecutadas</t>
  </si>
  <si>
    <t>Número de Auditorías realizadas</t>
  </si>
  <si>
    <t>Total Auditorías programadas</t>
  </si>
  <si>
    <t>ANÁLISIS</t>
  </si>
  <si>
    <t>Número de solicitudes de Condecoraciones</t>
  </si>
  <si>
    <t>Total de Quejas-informes o de oficio presentadas</t>
  </si>
  <si>
    <t>Número de Capacitaciones programadas en el Plan</t>
  </si>
  <si>
    <t>Total de Certificaciones solicitadas</t>
  </si>
  <si>
    <t>Número de actividaes de Bienestar e Incentivos  Programadas</t>
  </si>
  <si>
    <t>Total de personas  por posesionar</t>
  </si>
  <si>
    <t>Número de Notificaciones por realizar</t>
  </si>
  <si>
    <t>Número de Solictudes Atendidas</t>
  </si>
  <si>
    <t>Tiempo servidor Correo Electrónico</t>
  </si>
  <si>
    <t>Consultas Médicas realizadas</t>
  </si>
  <si>
    <t>Solicitudes descuento nómina tramitadas</t>
  </si>
  <si>
    <t>Número de personas posesionadas</t>
  </si>
  <si>
    <t>Número de actividaes de Bienestar e Incentivos realizadas</t>
  </si>
  <si>
    <t>Número de Capacitaciones Realizadas</t>
  </si>
  <si>
    <t xml:space="preserve">Número de solicitudes de Contratación </t>
  </si>
  <si>
    <t>Gestiones realizadas mes</t>
  </si>
  <si>
    <t>Apoyo- Gestión de TIC</t>
  </si>
  <si>
    <t>Medir la Tasa de Éxito Procesal</t>
  </si>
  <si>
    <t>Medir el avance de Contratos legalizados</t>
  </si>
  <si>
    <t>Medir el Número de Proyectos que se convierten en Ley</t>
  </si>
  <si>
    <t>Medir el número de Capacitaciones, Talleres y Socializaciones realizadas</t>
  </si>
  <si>
    <t>Medir la gestión de los Procesos atendidos</t>
  </si>
  <si>
    <t>Medir el porcentaje de ejecución del Plan Institucional de Capacitación</t>
  </si>
  <si>
    <t>Establecer el porcentaje de Solicitudes de descuento nómina tramitadas a tiempo</t>
  </si>
  <si>
    <t>Establecer el porcentaje de Posesiones, retiros y cambios realizados en planta</t>
  </si>
  <si>
    <t>Establecer el porcentaje, retiros y cambios realizados en Honorables Representantes</t>
  </si>
  <si>
    <t>Medir el porcentaje de Tiempo de Servicio de Redes</t>
  </si>
  <si>
    <t>SEGUNDO TRIMESTRE 2022</t>
  </si>
  <si>
    <t>Para el segundo trimestre 2022 se constituyeron reservas presupuestales par un valor total de $16,778,237,855,82 adicional se han presentado liquidaciones de contrato por un monto de $ 446,667,467,62 , para un total de reservas de $ 16,331,570,388 de las cuales se  han realizado pagos hasta el mes de junio por valor de $15,717,723,153 alcanzando un porcentaje de avance del 96,2%,en el acumulado  y en el trimestre un porcentaje de 2,880,839,731,67 / 8285126183,66 34,77</t>
  </si>
  <si>
    <t xml:space="preserve">    (15717723153 / 16331570388)*100=96,2 % </t>
  </si>
  <si>
    <t xml:space="preserve">    ( 191,687,462,  /191,687,462)*100=100 % </t>
  </si>
  <si>
    <t xml:space="preserve">    ( 137435205455 / 300,595,000,000 )*100=46% </t>
  </si>
  <si>
    <t xml:space="preserve">    ( 210,235.776,313 /389,066,000,000)*100=54 % </t>
  </si>
  <si>
    <t xml:space="preserve">    ( 300,178,557,247   /  479,019,663,701 )*100= 63 % </t>
  </si>
  <si>
    <t>Para el segundo trimestre el Ministerio de Hacienda bloqueo recursos por valor de $11,195,000,000 en gastos de funcionamiento de los cuales se han ejecutado recursos por el orden de $210,235,776,313 alcanzando un nivel acumulado  de avance del 54%. y en el trimestre (78189371376,96/79000,000,000)=98,97%</t>
  </si>
  <si>
    <t>Para esta vigencia la Corporación tiene una apropiación total inicial de $300,595,000,000 para gastos de personal hasta junio se han ejecutado recursos por $137,435,205,455 lo que representa un avance del 46% del indicador.</t>
  </si>
  <si>
    <t>Para el segundo trimestre el Ministerio de Hacienda bloqueo recursos por valor de $11,195,000,000 en gastos de funcionamiento, a la fecha se han ejecutado recursos por el orden de $300,178,557,247 alcanzando un nivel acumulado de avance del 63%.y en el trimestre (78,189,371,376,96 /78,000,000,000)=1%</t>
  </si>
  <si>
    <t xml:space="preserve">    ( 102 / 102)*100=100 % </t>
  </si>
  <si>
    <t xml:space="preserve">En el segundo trimestre arrojo un porcentaje cumplimiento del 100% en las condecoraciones.se describen de la siguiente manera:  mes de abril de 2022 solicitaron doce (12) condecoraciones y se elaboraron todas, dando un cumplimiento al 100% de lo solicitado. En el mes de mayo de 2022 solicitaron veintiocho (28) condecoraciones y se elaboraron todas, dando un cumplimiento al 100% de lo solicitado. En el mes de junio de 2022 solicitaron sesenta y dos (62) condecoraciones y se elaboraron todas, dando un cumplimiento al 100% de lo solicitado.un acumulado (106/106)=100% </t>
  </si>
  <si>
    <t xml:space="preserve">    ( 58 / 58 )*100=100 % </t>
  </si>
  <si>
    <t>En segundo trimestre las Mociones de reconocimiento arrojaron un  porcentaje de cumplmiento del 100% se describe de la siguinete forma:En  el mes de abril de 2022 solicitaron cuatro (4) mociones y se elaboraron todas, dando un cumplimiento al 100% de lo solicitado. En el mes de mayo de 2022 solicitaron ocho (8) mociones y se elaboraron todas, dando un cumplimiento al 100% de lo solicitado. En el mes de junio de 2022 solicitaron cuarenta y seis (46) mociones y se elaboraron todas, dando un cumplimiento al 100% de lo solicitado.para un acumulado el (63/63)=100%</t>
  </si>
  <si>
    <t xml:space="preserve">    (  36 /  36)*100=100 % </t>
  </si>
  <si>
    <t xml:space="preserve">    ( 65 / 65 )*100=100 % </t>
  </si>
  <si>
    <t>Para el segundo trimestre  arrojo un cumplimiento de avance en lols eventos realizados  del 100%,con un acumulado del 100%(43/43)</t>
  </si>
  <si>
    <t>Para el segundo trimestre  arrojo un cumplimiento  en los pasaportes y visas del de avance del 100%,con un acumulado del 100%(76/ 76)</t>
  </si>
  <si>
    <t xml:space="preserve">    (  2 / 2 )*100=100 % </t>
  </si>
  <si>
    <t>Para el segundo trimestre  arrojo un cumplimiento del 100% en las visitas  protocolarias ,con un acumulado del 100%=(3 / 3)</t>
  </si>
  <si>
    <t xml:space="preserve">    ( 477  / 87 )*100= 5,48 % </t>
  </si>
  <si>
    <t>Para el segundo trimestre se convirtieron en leyes 477 proyectos de los programados arrojando un cumplimiento del 5,48%</t>
  </si>
  <si>
    <t xml:space="preserve">    ( 24 / 60 )*100=40 % </t>
  </si>
  <si>
    <t>Para el segundo trimestre se cumplio con el 40% de los inventarios realizados,un acumulado del 38%(93/243)                                                 Para la vigencia 2022 y de acuerdo con el sistema de inventarios, la verificación física de los  los 243 inventarios de Representantes, oficinas Administrativas y Legislativas de Ley 5/1992, se reparten entre los lideres de recorrido, considerando la disponibilidad de los  funcionarios a cargo, con quienes se verifican fisicamente los inventarios.                                                                                                                                                                                                                                                                                                                                                                                                                                                                                                                                                                                                                                                                                                                                                                                                                                                                    Se inició el ejercicio de verificación de inventarios con los Representantes que continúan periodo Constitucional, y se continuará con los inventarios que corresponde a  los nuevos Representantes.</t>
  </si>
  <si>
    <t xml:space="preserve">    ( 18 / 18)*100=100 % </t>
  </si>
  <si>
    <t>En el segundo trimestre  del año 2022, se cumplió con la meta programada en un  100%=(18/18) de procesos solicitados. Y un acumulado de 30 para un 100% de cumplimiento</t>
  </si>
  <si>
    <t xml:space="preserve">    ( 3 / 3 )*100=100 % </t>
  </si>
  <si>
    <t xml:space="preserve">    ( 1 / 1 )*100=100 % </t>
  </si>
  <si>
    <t>En el segundo trimestre se realizó un (1) auto de terminación y archivo de proceso a causa del pago completo de la obligación  a nombre de martha cecilia curi osorio,un acumulado de 3 con el 100% de cumplimiento</t>
  </si>
  <si>
    <t xml:space="preserve">    ( 7  / 7 )*100=100 % </t>
  </si>
  <si>
    <t>En el segundo trimestre del año 2022 se cumplió la meta con el avance del 100%. De los contratos de Mayo: hay dos procesos de mínima cuantía el CPS_1787_2022 y el CPS_1788_2022 y una Selección Abreviada de Menor Cuantía: CPS_1789_2022. En el mes de junio se realizaron 4 contratos, a saber: tres procesos de mínima cuantía: CPS_1790_2022, CV_1791_2022 y CS_1792_2022; además se realizó un CPS_1793_2022.para un acumulado de 1599 cumpliendo con el 100 d ela meta establecida</t>
  </si>
  <si>
    <t>En el segundo trimestre se liquidaron 4 contratos, La información correspondiente a los contratos que por norma requieren liquidación, es decir, no incluye los de prestación de servicios profesionales y de apoyo a la gestión, así mismo no incluyen los de compra venta.</t>
  </si>
  <si>
    <t xml:space="preserve">    ( 4  / 4 )*100=0 % </t>
  </si>
  <si>
    <t xml:space="preserve">    ( 3  / 3)*100=100 % </t>
  </si>
  <si>
    <t>En el segundo trimestre  del año 2022, se cumplió con la meta programada en un 100%=(3/3)  de los conceptos solicitados, teniendo en cuenta en los meses de abril y mayo no se reportaron ninguna solicitud de conceptos.Y un acumulado de 5 completando el 100%</t>
  </si>
  <si>
    <t>En el  segundo trimestre del año 2022, el número de quejas recibidas fueron tramitadas en el 100%. Se cumplió la meta.  Observación: Durante el  segundo trimestre de 2022 el Grupo de Control Interno Disciplinario no tiene ninguna queja pendiente por evaluar, ya que las 3 quejas presentadas durante el trimestre fueron atendidas. para un consolidada de 10</t>
  </si>
  <si>
    <t xml:space="preserve">Costo mensual pagado por el servicio de energía eléctrica en la Corporación </t>
  </si>
  <si>
    <t xml:space="preserve">Valor pagado por el servicio de energía en el periodo actual </t>
  </si>
  <si>
    <t>valor pagado por el servicio de energía en el periodo anterior.</t>
  </si>
  <si>
    <t>Costo mensual pagado por el servicio de acueducto y alcantarillado en la Corporación</t>
  </si>
  <si>
    <t xml:space="preserve">Valor pagado por el servicio de acueducto y alcantarillado en el periodo actual </t>
  </si>
  <si>
    <t xml:space="preserve">valor pagado por el servicio de acueducto y alcantarillado en el periodo anterior </t>
  </si>
  <si>
    <t xml:space="preserve">Generación de residuos ordinarios </t>
  </si>
  <si>
    <t xml:space="preserve">Número de M3 de residuos no peligrosos realizados </t>
  </si>
  <si>
    <t>Número de M3 de residuos no peligrosos programados.</t>
  </si>
  <si>
    <t>Total en kg de material reciclado entregado para aprovechamiento mes actual</t>
  </si>
  <si>
    <t>Total en kg de material reciclado entregado para aprovechamiento mes anterior</t>
  </si>
  <si>
    <t>No.vehículos con mantenimiento preventivo y/o correctivo realizados</t>
  </si>
  <si>
    <t xml:space="preserve"> No.vehículos con mantenimiento preventivo y/o correctivo solicitados)</t>
  </si>
  <si>
    <t xml:space="preserve">    ( 1  - 1 )*100=100% </t>
  </si>
  <si>
    <t xml:space="preserve">    ( 0 - 0 )*100=65 % </t>
  </si>
  <si>
    <t>En el Segundo Trimestre se tenian programados 11 temas priorizados, de los cuales fueron desarrollados 10. En general se realizaron (11 / 21) = capacitaciones correspondiente al 52,4% de la meta a cumplir en el semestre.</t>
  </si>
  <si>
    <t xml:space="preserve">    ( 10 / 111 )*100=10 % </t>
  </si>
  <si>
    <t xml:space="preserve">    ( 7 / 6)*100= 1,16 % </t>
  </si>
  <si>
    <t xml:space="preserve">Para el segundo trimestre de la vigencia 2022, se realizó la conmemoración del dia del Hombre y conmemoración del día de la Mujer que se habia perogramado en el mes de marzo y la cuál se ejecutó el 20 de mayo de 2022.                                                             En el mes de Abril se programarón las Actividades de: Conmemoración de día de la Secretaria, día del Niño.   Para el Mes de mayo se programó la Conmemoración del día de la Madre.  Para el Mes de Junio se programó la Conmemoración del día del Padre y el día del Servidor Público.                                                                                                                                    La Ejecución de estas actividades se realizaron de la siguiente manera:  En el mes de mayo, "Conmemoración del día de la Secretaria y del día del Niño";  En el mes de Junio "Conmemoración del Servidor Público, día de la Madre y día del Padre".un acumulado (8/8)=100%                      </t>
  </si>
  <si>
    <t xml:space="preserve">En el segundo trimestre del año se solicitaron 279 certificaciones de las cuales se tramitaron 209 certificaciones, logrando un avance de 73,4%.  </t>
  </si>
  <si>
    <t>(209/279)=74,9%</t>
  </si>
  <si>
    <t xml:space="preserve">    (714 / 714 )*100=100 % </t>
  </si>
  <si>
    <t>En el segundo trimestre del año se tramitaron 714 novedades de Planta (218) y UTL (496), Logrando un avance del 100% en la meta trimestral. Un acumulado de 1574/1574= 100%</t>
  </si>
  <si>
    <t xml:space="preserve">    ( 151/ 151 )*100=100 % </t>
  </si>
  <si>
    <t>En el segundo trimestre del año se realizaron 151 posesiones en Planta (5) y UTL (146), logrando un 100% de la meta del trimestre.un acumulado 391/391=100%</t>
  </si>
  <si>
    <t>En el segundo trimestre del año se tramitaron 58 incapacidades, cumpliendo con el 100% de la meta.,un acumulado 102/102=100%</t>
  </si>
  <si>
    <t xml:space="preserve">    ( 211/ 211 )*100=100 % </t>
  </si>
  <si>
    <t>En el segundo trimestre del año se realizaron 211 consultas médicas a los funcionarios, logrando un cumplimiento del 100% en la meta.acumulado 292/292=100%</t>
  </si>
  <si>
    <t xml:space="preserve">    ( 148 / 258 )*100=57,36 % </t>
  </si>
  <si>
    <t xml:space="preserve">    (15/3 - )*100=5 % </t>
  </si>
  <si>
    <t>En el segundo trimestre se genera un aumento porcentual, equivalente al 5% (el cual se calcula de promediar los cambios porcentuales de los tres meses: (1)+(5)+(9)=15/3=-5%) de los Kw consumidos en las instalaciones de la Corporación.acumulado 155583790/154465690=1%</t>
  </si>
  <si>
    <t xml:space="preserve">    ( 15/ 3)*100= 5 % </t>
  </si>
  <si>
    <t>En el segundo trimestre, se observa un incremento del 5% (el cual se calcula de promediar los cambios porcentuales de los tres meses: (-51)+(92)+(-26)=-15/3=-5%.un acumulado 41140042/52446671=27</t>
  </si>
  <si>
    <t xml:space="preserve">    ( 66 / 66)*100=100 % </t>
  </si>
  <si>
    <t>Las actividades de fumigación se desarrollarón de manera normal dentro de la programación establecida, se puede evidenciar que en el primer y segundo trimestre se desarrollaron todas las fumigaciones, incluso superando las programadas. Acumulado 132/168=105%</t>
  </si>
  <si>
    <t>Durante el segundo semestre no se programó la recolección de residuos no peligrosos toda vez que no se adjudicó contrato para dicha labor.acumulado145/210=69%</t>
  </si>
  <si>
    <t xml:space="preserve">    ( 1393 / 1393)*100=100 % </t>
  </si>
  <si>
    <t xml:space="preserve">    ( 395  / 395 )*100=100 % </t>
  </si>
  <si>
    <t xml:space="preserve">    ( 10 / 19 )*100=52.63 % </t>
  </si>
  <si>
    <t xml:space="preserve">Durante el segundo trimestre del presente año se han completado satisfactoriamente 10 auditorías de las planificadas para el periodo, las demás auditoríasse reprogramó su finalización para el segundo semestre de la vigencia teniendo en cuenta la complejidad de las mismas, estas se encunetran en ejecución. </t>
  </si>
  <si>
    <t>En el segundo  trimestre se realizó un  informe(1) de los doce (12) programados en el año,arrojando un 100%.,para un acumulado  (8/12)=66,7%</t>
  </si>
  <si>
    <t xml:space="preserve">    ( 17  /  17)*100=100 % </t>
  </si>
  <si>
    <t>En este periodo se presentó  una (17) novedad de ingreso y /o retiros  de un Honorable Representante  en la nómina de Representantes, la novedad se presentó en el mes de marzo.un acumulado de 18</t>
  </si>
  <si>
    <t xml:space="preserve">    ( 10  / 10 )*100=100 % </t>
  </si>
  <si>
    <t>Para el segundo trimestre nos muestra el porcentaje mensual de eficiencia en el desarrollo de solicitudes de descuento en nomina,1393/1393=100% es decir que se cumplio el 100% de la meta total. Se muestra el cumpliento alto de las solicitudes de descuento que ingresan a la seccion de registro y control y el debido tramite de dichos descuentos a la nomina en su totalidad.un acumuladoun acumulado 2596</t>
  </si>
  <si>
    <t xml:space="preserve">    ( 750/ 750)*100=100 % </t>
  </si>
  <si>
    <t>En el segundo trimestre del año se realizaron750 notificaciones, logrando un avance del 100% de la meta del trimestre,con un acumulado 14018 y un 100%</t>
  </si>
  <si>
    <t>En el segundo trimestre del año se agendaron 258 consultas odontológicas de las cuales se realizaron 148 consultas, avanzando  con el 57,36 de la meta,con un  acumulado 61,6%=(255/414)</t>
  </si>
  <si>
    <t xml:space="preserve">    ( 1  / 3 )*100=33,3 % </t>
  </si>
  <si>
    <t>Durante el segundo trimestre, terminaron (agotamiento via judicial)  tres (3) procesos judiciales en los que la entidad hace parte como demandada, obtiendo fallo favorable en 1 proceso y  fallo desfavorable en 2 procesos.un acumulado de 1/4=25%</t>
  </si>
  <si>
    <t xml:space="preserve">    ( 6  / 6)*100=100% </t>
  </si>
  <si>
    <t>De los 22 informes de seguimientos programados durante el año, en el segndo trimestre -2022 se realizaron seis (6).para un acumulado  de 9/22 40,9%</t>
  </si>
  <si>
    <t>Para el segundo trimestre  se continua con el cumplimiento  100 % reportado en el primer trimestre,con la meta establecida  en la construcción y realización de los planes que  corresponden: (1) Plan Acción 2022; (2) Plan Anticorrupción y de Atención al Ciudadano 2022-PAAC; (3) Mapa de Riesgo (gestión, digital, corrupción) 2022;  (4) manual de Indicadores; (5) Plan de Adquisiciones.</t>
  </si>
  <si>
    <t>La Oficina de Planeación y Sistemas en el segundo trimestre se encuentra en el proceso de mejora continua, motivo por el cual adelanta la validación y actualización de los procedimientos en cada uno de los procesos de la Entidad. Actualizando sinco  (5) procedimientos solicitados por la Oficina  Coordinadora de Control Interno  Leidy Lucia Largo Alvarado.(1)procedimeinto de PAAI-Plan Anual de Auditorías,(2)procedimeinto de auditorías Interna ,(3)procedimeinto de Seguimientos(4)Procedimeinto de fomento cultura  de control(5)procedimeinto de informes de Ley.procedimiento de la Comisión Legal de cuentas  solicitado por el Dr. Jaime Sepulveda  Muñetón - Secretario de la Comisión legal de Cuentas -Manual de Funciones  y procedimeintos para el Fenecimeinto de la Cuenta  General del Presupuesto y del Tesoro y del Estado  de Situación Financiera (balance  General) de la Nación.de la Comisión Legal de Cuentas.</t>
  </si>
  <si>
    <t xml:space="preserve">    ( 5 / 5)*100=100 % </t>
  </si>
  <si>
    <t xml:space="preserve">    ( 129600  / 129600)*100=100 % </t>
  </si>
  <si>
    <t xml:space="preserve">    ( 129600  /  129600)*100=100 % </t>
  </si>
  <si>
    <t xml:space="preserve">    ( 105 / 105 )*100=100 % </t>
  </si>
  <si>
    <t>En el segundo trimestre  la medición de la disponibilidad del servicio de correo electrónico  cumplio con el 100% de disponibilidad (129600/129600)=100%,  con un acumulado de  259.200 cumpliendo el 100%</t>
  </si>
  <si>
    <t>En el segundo trimestre la medición  de la disponibilidad del servicio de correo electrónico durante cumplio con el 100%=(129600/129600),  de disponibilidad.con un acumulado 259.200 cumpliendo el 100%</t>
  </si>
  <si>
    <t>En el segundo trimestre la medición  de la disponibilidad del servicio de redes ,cumplio con el 100%=(129600/129600).con acumulado 259.200 cumpliendo el 100%</t>
  </si>
  <si>
    <t>En el segundo trimestre  la medición de las actividades de Bakup se  cumplio con el 100% de disponibilidad (105/105)=100%,  con un acumulado de  210/210 cumpliendo el 100%                                              Backups diarios: 1 X 30 = 30,Backups semanales: 1 X 4 = 4,Backups mensuales: 1 X 1 = 1,Porcentaje de copias programadas y realizadas durante el trimestre: 100%.</t>
  </si>
  <si>
    <t xml:space="preserve">    ( 93  / 90 )*100=103,33 % </t>
  </si>
  <si>
    <t xml:space="preserve">    ( 821  / 750)*100=109,46 % </t>
  </si>
  <si>
    <t xml:space="preserve">    ( 3  / 6 )*100=50 % </t>
  </si>
  <si>
    <t xml:space="preserve">    ( 20  / 25 )*100=80,6 % </t>
  </si>
  <si>
    <t xml:space="preserve">    ( 11 / 3 )*100=4 % </t>
  </si>
  <si>
    <t>En conclusión, para el segundo trimestre de la vigencia 2022, cabe mencionar que de las 22 solicitudes de mantenimiento se le dio ejecución al 92% y tenemos un acumulado del semestre del 94%. Para el segundo trimestre la Corporación continua con la ejecución del contrato 1132 y los mismos 63 vehículos. 
La ejecución del contrato se desarrolló de manera normal y los vehículos son atendidos dentro de los plazos establecidos, lo cuál se observa en el resultado del indicador; La diferencia corresponde a los vehículos que entran a mantenimiento no alcanzan a salir en el mismo mes en que se solicita</t>
  </si>
  <si>
    <t xml:space="preserve">    ( 275 / 3)*100=92 % </t>
  </si>
  <si>
    <t xml:space="preserve">Mantenimiento Correctivo y Preventivo  de los vehiculos del parque automotor de la Corporación  </t>
  </si>
  <si>
    <t>Este indicador se realiza anualmente,en el segundo período no se reporto ninguna   actividad  sobre grupos de interés el último reporte se dio en el  mes de  julio 2022, en ese orden de ideas se reportará en los próximos periodos.</t>
  </si>
  <si>
    <t xml:space="preserve">    ( 1  / 1 )*100=1 % </t>
  </si>
  <si>
    <t xml:space="preserve">Este indicador se realiza anualmente, el último reporte se dio el 15 de junio 2022,se realizó la transmisión en directo a través del canal  de youtube  y el canal del Congreso de la audiencia  pública virtual de Rendición de cuentas ,legislatura 2021-2022 el dia 15 de junio de 2022 en el salon Eliptico desde 9:am </t>
  </si>
  <si>
    <t xml:space="preserve">En el segundo trimestre,se cumple al 100% con las capacitaciones programadas vs las programaciones realizadas en los dos primeros trimestres de la vigencia 2022.acumulado de (2/2)=100% </t>
  </si>
  <si>
    <t xml:space="preserve">    ( 2766  / 2766 )*100=100 % </t>
  </si>
  <si>
    <t>Gestión Documental</t>
  </si>
  <si>
    <t xml:space="preserve">En el segundo trimestre arrojo un porcentaje del 100% en las solicitudes atendidas  de pqrsd ( 2766/2766) =100% y un consolidado  4688.Los valores del indicador se toman de manera trimestal de los reportes suministrados por las areas de la Camara de Representes. La totalidad de PQRSD ingresadas por el portal web y reportadas  fueron contestadas o direccionadas a la oficina o entidad competente para dar respuesta. En el siguiente link se encontrarán publicados los informes consolidados año 2022 https://www.camara.gov.co/1010-informes-de-gestion-de-pqrsd en el </t>
  </si>
  <si>
    <t xml:space="preserve">    ( 503 /  503 )*100=100 % </t>
  </si>
  <si>
    <t>Con respecto a las solicitudes de soporte técnico reportadas y atendidas del área de Tecnologías de la Información y las Comunicaciones para el trimestre reportado, se puede evidenciar que todas fueron asistidas por lo que el porcentaje de cumplimiento es del 100%.,un acumulado en  el año de 1496/1496=100%</t>
  </si>
  <si>
    <t>En le segundio trimestre nos muestra el porcentaje mensual de las modificaciones que ocurren en la nomina de Planta en los ingresos, cambios de cargo y retiros del personal, lo cual demuestra que se cumplio la meta total del 100% en el periodo analizado y se muestra el cumplimiento de las solicitudes a dichas modificaciones de nomina y el debido tramite de las solicitudes en su totalidad,un acumulado de 16</t>
  </si>
  <si>
    <t>Para elsegundo trimestre la división financiera nos mustra la siguiente información : El primer semestre el Ministerio de Hacienda a dando una apropiación vigente de $89,953,663,701 de los cuales se han ejecutado recursos por el orden de $89,942,780,934 alcanzando un nivel de avance del 99,9% de los recursos disponibles a la fecha.</t>
  </si>
  <si>
    <t>En el segundo trimestre debido al receso legislativo y que algunas de las oficinas se encontraban cerradas se presentó una disminución del 4% de residuos generados para reciclaje, el cual se calcula de promediar los cambios porcentuales de cada mes del trimestre reportado: (4%+0%+(-15%) =-11%/3=4%                                                                                            Por lo tanto, tenemos un acumulado del primer semestre vigencia 2022, del -2% lo cual nos indica que el material de reciclaje entregado para aprovechamiento presento una reducción</t>
  </si>
  <si>
    <t>El promedio de la gestión del segundo Trimestre de 2022  fue del 80.6 % Lo que representa un cumplimiento en la meta del desarrollo de los programas de radio Frecuencia Legislativa, contando con un total de 14  programas producidos en la Oficina de Información y Prensa  y emitidos por Radio Nacional de Colombia, con la participación de 59 Representantes en el mes de abril,  69 representantes en el mes de mayo  y 49 Representantes en el mes de junio. Visualizando así la actividad legislativa de los Representantes a través de este medio. un acumulado 32/41=78%</t>
  </si>
  <si>
    <t>El promedio de rendimiento del  segundo Trimestre  de 2022  fue de 50%, ya que en los meses de abril, mayo y junio se  realizaron tres videos  que fueron socializados  en la página web, youtube y correo interno. Un acumulado  5/8=62,5</t>
  </si>
  <si>
    <t>El promedio de rendimiento del segundo trimestre de 2022  fue de 109.5% en donde se realizaron 63 publicaciones de comunicados de prensa en la página web de la corporación, tres publicaciones de la revista Poder Legislativo correspondeintes a los meses de: abril: la edición No. 91 con la portada: Curules de paz al Congrso y la participación de 07 Representantes a la Cámara. Mayo: la edición No. 92 con la portada: 10 años del TLC, con la participáción de 10 Representantes. a la Cámara. Junio: la edición No. 93 con la portada: Legislatura de éxito, con la participación de 12 Representantes a la Cámara y la publicación de 755 piezas o contenidos en redes sociales (Facebook, Twitter e instagram), con un total de 9,261 likes.  En estas publicaciones se reporta y divulga toda la actividad legislativa de los meses de abril, mayo y junio alcanzando la meta de publicaciones en cada uno de los medios de comunicación habilitados que tiene la corporación y además con la reactivación y regreso a la normalidad después de la pandemia, la página web y las redes sociales se han convertido en los medios más consultados por los funcionarios y ciudadanos para conocer sobre el quehacer legislativo y administrativo de la Entidad.acumulado (1329/1250)=106,3%</t>
  </si>
  <si>
    <t>El promedio de rendimiento del segundo Trimestre de 2022 fue de 103,33%, con la produccion de 93 formatos televisivos; lo que  demuestra un aumento respecto al primer trimestre en la cantidad de programas producidos y emitidos por el Canal Congreso, lo que  da cuenta del compromiso en el cumplimineto de las metas propuestas, a pesar de los inconveninetes que se han presentado a raíz de la pandemia y  post-pandemia del COVID 19,  lo que ha traido un proceso de adaptación  por parte del personal de la  Oficina de Infromación y Prensa, para adelantar la producción y difusión de los productos audiovisuales que se emiten para el Canal Congreso, youtube y el canal RCN.un acumulado (175/170)=109%</t>
  </si>
</sst>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d/mm/yyyy;@"/>
    <numFmt numFmtId="195" formatCode="0.0%"/>
    <numFmt numFmtId="196" formatCode="mmmm/yy"/>
    <numFmt numFmtId="197" formatCode="[$-240A]dddd\,\ dd&quot; de &quot;mmmm&quot; de &quot;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240A]h:mm:ss\ AM/PM"/>
    <numFmt numFmtId="203" formatCode="_-* #,##0_-;\-* #,##0_-;_-* &quot;-&quot;??_-;_-@_-"/>
  </numFmts>
  <fonts count="82">
    <font>
      <sz val="10"/>
      <name val="Arial"/>
      <family val="0"/>
    </font>
    <font>
      <sz val="11"/>
      <color indexed="8"/>
      <name val="Calibri"/>
      <family val="2"/>
    </font>
    <font>
      <sz val="8"/>
      <name val="Arial"/>
      <family val="2"/>
    </font>
    <font>
      <sz val="10"/>
      <name val="Arial Narrow"/>
      <family val="2"/>
    </font>
    <font>
      <b/>
      <sz val="10"/>
      <name val="Arial Narrow"/>
      <family val="2"/>
    </font>
    <font>
      <sz val="12"/>
      <name val="Arial Narrow"/>
      <family val="2"/>
    </font>
    <font>
      <sz val="12"/>
      <name val="Arial"/>
      <family val="2"/>
    </font>
    <font>
      <b/>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Narrow"/>
      <family val="2"/>
    </font>
    <font>
      <sz val="10"/>
      <color indexed="10"/>
      <name val="Arial Narrow"/>
      <family val="2"/>
    </font>
    <font>
      <sz val="10"/>
      <color indexed="17"/>
      <name val="Arial Narrow"/>
      <family val="2"/>
    </font>
    <font>
      <sz val="10"/>
      <color indexed="60"/>
      <name val="Arial Narrow"/>
      <family val="2"/>
    </font>
    <font>
      <sz val="10"/>
      <color indexed="53"/>
      <name val="Arial Narrow"/>
      <family val="2"/>
    </font>
    <font>
      <sz val="10"/>
      <color indexed="50"/>
      <name val="Arial Narrow"/>
      <family val="2"/>
    </font>
    <font>
      <sz val="10"/>
      <color indexed="62"/>
      <name val="Arial Narrow"/>
      <family val="2"/>
    </font>
    <font>
      <sz val="10"/>
      <color indexed="30"/>
      <name val="Arial Narrow"/>
      <family val="2"/>
    </font>
    <font>
      <sz val="10"/>
      <color indexed="36"/>
      <name val="Arial Narrow"/>
      <family val="2"/>
    </font>
    <font>
      <b/>
      <sz val="10"/>
      <color indexed="8"/>
      <name val="Arial Narrow"/>
      <family val="2"/>
    </font>
    <font>
      <b/>
      <sz val="11"/>
      <color indexed="8"/>
      <name val="Arial Narrow"/>
      <family val="2"/>
    </font>
    <font>
      <sz val="11"/>
      <color indexed="8"/>
      <name val="Arial Narrow"/>
      <family val="2"/>
    </font>
    <font>
      <b/>
      <sz val="12"/>
      <color indexed="8"/>
      <name val="Arial Narrow"/>
      <family val="2"/>
    </font>
    <font>
      <sz val="12"/>
      <color indexed="8"/>
      <name val="Arial Narrow"/>
      <family val="2"/>
    </font>
    <font>
      <sz val="10"/>
      <color indexed="8"/>
      <name val="Arial"/>
      <family val="2"/>
    </font>
    <font>
      <sz val="12"/>
      <color indexed="30"/>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Narrow"/>
      <family val="2"/>
    </font>
    <font>
      <sz val="10"/>
      <color rgb="FFFF0000"/>
      <name val="Arial Narrow"/>
      <family val="2"/>
    </font>
    <font>
      <sz val="10"/>
      <color rgb="FF00B050"/>
      <name val="Arial Narrow"/>
      <family val="2"/>
    </font>
    <font>
      <sz val="10"/>
      <color theme="5" tint="-0.24997000396251678"/>
      <name val="Arial Narrow"/>
      <family val="2"/>
    </font>
    <font>
      <sz val="10"/>
      <color theme="9" tint="-0.24997000396251678"/>
      <name val="Arial Narrow"/>
      <family val="2"/>
    </font>
    <font>
      <sz val="10"/>
      <color rgb="FF92D050"/>
      <name val="Arial Narrow"/>
      <family val="2"/>
    </font>
    <font>
      <sz val="10"/>
      <color theme="4" tint="-0.24997000396251678"/>
      <name val="Arial Narrow"/>
      <family val="2"/>
    </font>
    <font>
      <sz val="10"/>
      <color rgb="FFC00000"/>
      <name val="Arial Narrow"/>
      <family val="2"/>
    </font>
    <font>
      <sz val="10"/>
      <color rgb="FF0070C0"/>
      <name val="Arial Narrow"/>
      <family val="2"/>
    </font>
    <font>
      <sz val="10"/>
      <color rgb="FF7030A0"/>
      <name val="Arial Narrow"/>
      <family val="2"/>
    </font>
    <font>
      <sz val="10"/>
      <color theme="9" tint="-0.4999699890613556"/>
      <name val="Arial Narrow"/>
      <family val="2"/>
    </font>
    <font>
      <b/>
      <sz val="10"/>
      <color theme="1"/>
      <name val="Arial Narrow"/>
      <family val="2"/>
    </font>
    <font>
      <b/>
      <sz val="11"/>
      <color theme="1"/>
      <name val="Arial Narrow"/>
      <family val="2"/>
    </font>
    <font>
      <sz val="11"/>
      <color theme="1"/>
      <name val="Arial Narrow"/>
      <family val="2"/>
    </font>
    <font>
      <b/>
      <sz val="12"/>
      <color theme="1"/>
      <name val="Arial Narrow"/>
      <family val="2"/>
    </font>
    <font>
      <sz val="10"/>
      <color theme="1"/>
      <name val="Arial"/>
      <family val="2"/>
    </font>
    <font>
      <sz val="12"/>
      <color theme="1"/>
      <name val="Arial Narrow"/>
      <family val="2"/>
    </font>
    <font>
      <sz val="12"/>
      <color rgb="FF0070C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medium"/>
      <right/>
      <top style="medium"/>
      <bottom/>
    </border>
    <border>
      <left/>
      <right style="medium"/>
      <top style="medium"/>
      <bottom/>
    </border>
    <border>
      <left style="medium"/>
      <right>
        <color indexed="63"/>
      </right>
      <top>
        <color indexed="63"/>
      </top>
      <bottom>
        <color indexed="63"/>
      </bottom>
    </border>
    <border>
      <left/>
      <right style="medium"/>
      <top/>
      <bottom/>
    </border>
    <border>
      <left style="medium"/>
      <right>
        <color indexed="63"/>
      </right>
      <top>
        <color indexed="63"/>
      </top>
      <bottom style="medium"/>
    </border>
    <border>
      <left>
        <color indexed="63"/>
      </left>
      <right style="medium"/>
      <top>
        <color indexed="63"/>
      </top>
      <bottom style="medium"/>
    </border>
    <border>
      <left/>
      <right/>
      <top style="medium"/>
      <bottom/>
    </border>
    <border>
      <left/>
      <right/>
      <top/>
      <bottom style="mediu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medium"/>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93" fontId="0" fillId="0" borderId="0" applyFont="0" applyFill="0" applyBorder="0" applyAlignment="0" applyProtection="0"/>
    <xf numFmtId="41" fontId="0" fillId="0" borderId="0" applyFont="0" applyFill="0" applyBorder="0" applyAlignment="0" applyProtection="0"/>
    <xf numFmtId="171" fontId="44" fillId="0" borderId="0" applyFont="0" applyFill="0" applyBorder="0" applyAlignment="0" applyProtection="0"/>
    <xf numFmtId="171" fontId="4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44" fillId="0" borderId="0">
      <alignment/>
      <protection/>
    </xf>
    <xf numFmtId="0" fontId="0" fillId="32" borderId="5" applyNumberFormat="0" applyFont="0" applyAlignment="0" applyProtection="0"/>
    <xf numFmtId="9" fontId="0" fillId="0" borderId="0" applyFont="0" applyFill="0" applyBorder="0" applyAlignment="0" applyProtection="0"/>
    <xf numFmtId="9" fontId="44"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cellStyleXfs>
  <cellXfs count="108">
    <xf numFmtId="0" fontId="0" fillId="0" borderId="0" xfId="0" applyAlignment="1">
      <alignment/>
    </xf>
    <xf numFmtId="0" fontId="3" fillId="0" borderId="0" xfId="0" applyFont="1" applyAlignment="1">
      <alignment wrapText="1"/>
    </xf>
    <xf numFmtId="0" fontId="3" fillId="0" borderId="0" xfId="0" applyFont="1" applyAlignment="1">
      <alignment horizontal="left" wrapText="1"/>
    </xf>
    <xf numFmtId="0" fontId="64" fillId="0" borderId="0" xfId="0" applyFont="1" applyFill="1" applyBorder="1" applyAlignment="1">
      <alignment horizontal="center" vertical="center" wrapText="1"/>
    </xf>
    <xf numFmtId="0" fontId="65" fillId="0" borderId="0" xfId="0" applyFont="1" applyFill="1" applyBorder="1" applyAlignment="1">
      <alignment wrapText="1"/>
    </xf>
    <xf numFmtId="0" fontId="64" fillId="0" borderId="0" xfId="0" applyFont="1" applyFill="1" applyBorder="1" applyAlignment="1">
      <alignment vertical="center" wrapText="1"/>
    </xf>
    <xf numFmtId="0" fontId="64" fillId="0" borderId="0" xfId="0" applyFont="1" applyFill="1" applyBorder="1" applyAlignment="1">
      <alignment horizontal="left" vertical="center" wrapText="1"/>
    </xf>
    <xf numFmtId="0" fontId="65" fillId="0" borderId="0" xfId="0" applyFont="1" applyFill="1" applyBorder="1" applyAlignment="1">
      <alignment horizontal="left" wrapText="1"/>
    </xf>
    <xf numFmtId="0" fontId="64" fillId="0" borderId="0" xfId="0" applyFont="1" applyFill="1" applyBorder="1" applyAlignment="1">
      <alignment wrapText="1"/>
    </xf>
    <xf numFmtId="0" fontId="66" fillId="0" borderId="0" xfId="0" applyFont="1" applyFill="1" applyBorder="1" applyAlignment="1">
      <alignment wrapText="1"/>
    </xf>
    <xf numFmtId="0" fontId="64" fillId="0" borderId="0" xfId="0" applyNumberFormat="1" applyFont="1" applyFill="1" applyBorder="1" applyAlignment="1">
      <alignment horizontal="left" vertical="center" wrapText="1"/>
    </xf>
    <xf numFmtId="0" fontId="67" fillId="0" borderId="0" xfId="0" applyFont="1" applyFill="1" applyBorder="1" applyAlignment="1">
      <alignment wrapText="1"/>
    </xf>
    <xf numFmtId="0" fontId="67" fillId="0" borderId="0" xfId="0" applyFont="1" applyFill="1" applyBorder="1" applyAlignment="1">
      <alignment horizontal="left" wrapText="1"/>
    </xf>
    <xf numFmtId="0" fontId="68" fillId="0" borderId="0" xfId="0" applyFont="1" applyFill="1" applyBorder="1" applyAlignment="1">
      <alignment wrapText="1"/>
    </xf>
    <xf numFmtId="0" fontId="69" fillId="0" borderId="0" xfId="0" applyFont="1" applyFill="1" applyBorder="1" applyAlignment="1">
      <alignment wrapText="1"/>
    </xf>
    <xf numFmtId="0" fontId="70" fillId="0" borderId="0" xfId="0" applyFont="1" applyFill="1" applyBorder="1" applyAlignment="1">
      <alignment wrapText="1"/>
    </xf>
    <xf numFmtId="0" fontId="71" fillId="0" borderId="0" xfId="0" applyFont="1" applyFill="1" applyBorder="1" applyAlignment="1">
      <alignment wrapText="1"/>
    </xf>
    <xf numFmtId="0" fontId="71" fillId="0" borderId="0" xfId="0" applyFont="1" applyFill="1" applyBorder="1" applyAlignment="1">
      <alignment horizontal="left" wrapText="1"/>
    </xf>
    <xf numFmtId="0" fontId="72"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73" fillId="0" borderId="0" xfId="0" applyFont="1" applyFill="1" applyBorder="1" applyAlignment="1">
      <alignment wrapText="1"/>
    </xf>
    <xf numFmtId="0" fontId="74"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wrapText="1"/>
    </xf>
    <xf numFmtId="0" fontId="3" fillId="0" borderId="0" xfId="0" applyFont="1" applyAlignment="1">
      <alignment horizontal="center" wrapText="1"/>
    </xf>
    <xf numFmtId="0" fontId="3" fillId="0" borderId="0" xfId="0" applyFont="1" applyFill="1" applyAlignment="1">
      <alignment wrapText="1"/>
    </xf>
    <xf numFmtId="2" fontId="75" fillId="33" borderId="10" xfId="0" applyNumberFormat="1" applyFont="1" applyFill="1" applyBorder="1" applyAlignment="1">
      <alignment horizontal="center" vertical="center" wrapText="1"/>
    </xf>
    <xf numFmtId="0" fontId="3" fillId="0" borderId="11" xfId="0" applyFont="1" applyBorder="1" applyAlignment="1">
      <alignment wrapText="1"/>
    </xf>
    <xf numFmtId="0" fontId="3" fillId="0" borderId="12" xfId="0" applyFont="1" applyBorder="1" applyAlignment="1">
      <alignment horizontal="left" wrapText="1"/>
    </xf>
    <xf numFmtId="0" fontId="3" fillId="0" borderId="13" xfId="0" applyFont="1" applyBorder="1" applyAlignment="1">
      <alignment wrapText="1"/>
    </xf>
    <xf numFmtId="0" fontId="3" fillId="0" borderId="14" xfId="0" applyFont="1" applyBorder="1" applyAlignment="1">
      <alignment horizontal="left" wrapText="1"/>
    </xf>
    <xf numFmtId="0" fontId="3" fillId="0" borderId="15" xfId="0" applyFont="1" applyBorder="1" applyAlignment="1">
      <alignment wrapText="1"/>
    </xf>
    <xf numFmtId="0" fontId="3" fillId="0" borderId="16" xfId="0" applyFont="1" applyBorder="1" applyAlignment="1">
      <alignment horizontal="left" wrapText="1"/>
    </xf>
    <xf numFmtId="0" fontId="76" fillId="0" borderId="17" xfId="0" applyFont="1" applyBorder="1" applyAlignment="1" applyProtection="1">
      <alignment/>
      <protection locked="0"/>
    </xf>
    <xf numFmtId="0" fontId="77" fillId="0" borderId="12" xfId="0" applyFont="1" applyBorder="1" applyAlignment="1" applyProtection="1">
      <alignment horizontal="left"/>
      <protection locked="0"/>
    </xf>
    <xf numFmtId="0" fontId="76" fillId="0" borderId="0" xfId="0" applyFont="1" applyBorder="1" applyAlignment="1" applyProtection="1">
      <alignment/>
      <protection locked="0"/>
    </xf>
    <xf numFmtId="0" fontId="77" fillId="0" borderId="14" xfId="0" applyFont="1" applyBorder="1" applyAlignment="1" applyProtection="1">
      <alignment horizontal="left"/>
      <protection locked="0"/>
    </xf>
    <xf numFmtId="0" fontId="4" fillId="33" borderId="10" xfId="0" applyFont="1" applyFill="1" applyBorder="1" applyAlignment="1">
      <alignment horizontal="center" vertical="center" wrapText="1"/>
    </xf>
    <xf numFmtId="0" fontId="76" fillId="0" borderId="18" xfId="0" applyFont="1" applyBorder="1" applyAlignment="1" applyProtection="1">
      <alignment horizontal="left" vertical="center" wrapText="1"/>
      <protection/>
    </xf>
    <xf numFmtId="0" fontId="76" fillId="0" borderId="18" xfId="0" applyFont="1" applyBorder="1" applyAlignment="1" applyProtection="1">
      <alignment vertical="center" wrapText="1"/>
      <protection/>
    </xf>
    <xf numFmtId="0" fontId="77" fillId="0" borderId="16" xfId="0" applyFont="1" applyBorder="1" applyAlignment="1" applyProtection="1">
      <alignment horizontal="left" vertical="center" wrapText="1"/>
      <protection/>
    </xf>
    <xf numFmtId="0" fontId="3" fillId="0" borderId="14" xfId="0" applyFont="1" applyBorder="1" applyAlignment="1">
      <alignment wrapText="1"/>
    </xf>
    <xf numFmtId="0" fontId="3" fillId="0" borderId="11" xfId="0" applyFont="1" applyFill="1" applyBorder="1" applyAlignment="1">
      <alignment wrapText="1"/>
    </xf>
    <xf numFmtId="0" fontId="3" fillId="0" borderId="17" xfId="0" applyFont="1" applyBorder="1" applyAlignment="1">
      <alignment wrapText="1"/>
    </xf>
    <xf numFmtId="0" fontId="3" fillId="0" borderId="12" xfId="0" applyFont="1" applyBorder="1" applyAlignment="1">
      <alignment wrapText="1"/>
    </xf>
    <xf numFmtId="0" fontId="3" fillId="0" borderId="0" xfId="0" applyFont="1" applyBorder="1" applyAlignment="1">
      <alignment wrapText="1"/>
    </xf>
    <xf numFmtId="0" fontId="3" fillId="0" borderId="18" xfId="0" applyFont="1" applyBorder="1" applyAlignment="1">
      <alignment wrapText="1"/>
    </xf>
    <xf numFmtId="0" fontId="3" fillId="0" borderId="16" xfId="0" applyFont="1" applyBorder="1" applyAlignment="1">
      <alignment wrapText="1"/>
    </xf>
    <xf numFmtId="2" fontId="75" fillId="33" borderId="19" xfId="0" applyNumberFormat="1" applyFont="1" applyFill="1" applyBorder="1" applyAlignment="1">
      <alignment horizontal="center" vertical="center" wrapText="1"/>
    </xf>
    <xf numFmtId="0" fontId="64" fillId="0" borderId="0" xfId="0" applyFont="1" applyFill="1" applyAlignment="1">
      <alignment wrapText="1"/>
    </xf>
    <xf numFmtId="0" fontId="7" fillId="0" borderId="11" xfId="0" applyFont="1" applyBorder="1" applyAlignment="1" applyProtection="1">
      <alignment/>
      <protection locked="0"/>
    </xf>
    <xf numFmtId="0" fontId="7" fillId="0" borderId="13" xfId="0" applyFont="1" applyBorder="1" applyAlignment="1" applyProtection="1">
      <alignment/>
      <protection locked="0"/>
    </xf>
    <xf numFmtId="0" fontId="7" fillId="0" borderId="15" xfId="0" applyFont="1" applyBorder="1" applyAlignment="1" applyProtection="1">
      <alignment vertical="center"/>
      <protection locked="0"/>
    </xf>
    <xf numFmtId="0" fontId="78" fillId="0" borderId="17" xfId="0" applyFont="1" applyBorder="1" applyAlignment="1" applyProtection="1">
      <alignment/>
      <protection locked="0"/>
    </xf>
    <xf numFmtId="0" fontId="78" fillId="0" borderId="0" xfId="0" applyFont="1" applyBorder="1" applyAlignment="1" applyProtection="1">
      <alignment/>
      <protection locked="0"/>
    </xf>
    <xf numFmtId="0" fontId="78" fillId="0" borderId="18" xfId="0" applyFont="1" applyBorder="1" applyAlignment="1" applyProtection="1">
      <alignment horizontal="center" vertical="center"/>
      <protection locked="0"/>
    </xf>
    <xf numFmtId="0" fontId="5" fillId="0" borderId="2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0"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Fill="1" applyBorder="1" applyAlignment="1">
      <alignment horizontal="center" vertical="center"/>
    </xf>
    <xf numFmtId="0" fontId="5" fillId="0" borderId="0" xfId="0" applyFont="1" applyFill="1" applyAlignment="1">
      <alignment wrapText="1"/>
    </xf>
    <xf numFmtId="0" fontId="0" fillId="0" borderId="0" xfId="0" applyFont="1" applyFill="1" applyAlignment="1">
      <alignment horizontal="center" vertical="center" wrapText="1"/>
    </xf>
    <xf numFmtId="0" fontId="79" fillId="0" borderId="20" xfId="0" applyFont="1" applyFill="1" applyBorder="1" applyAlignment="1">
      <alignment vertical="center" wrapText="1"/>
    </xf>
    <xf numFmtId="0" fontId="6" fillId="0" borderId="23" xfId="59" applyFont="1" applyFill="1" applyBorder="1" applyAlignment="1" applyProtection="1">
      <alignment horizontal="justify" vertical="top" wrapText="1"/>
      <protection locked="0"/>
    </xf>
    <xf numFmtId="0" fontId="6" fillId="0" borderId="24" xfId="59" applyFont="1" applyFill="1" applyBorder="1" applyAlignment="1" applyProtection="1">
      <alignment horizontal="justify" vertical="top" wrapText="1"/>
      <protection locked="0"/>
    </xf>
    <xf numFmtId="0" fontId="6" fillId="0" borderId="25" xfId="59" applyFont="1" applyFill="1" applyBorder="1" applyAlignment="1" applyProtection="1">
      <alignment horizontal="justify" vertical="top" wrapText="1"/>
      <protection locked="0"/>
    </xf>
    <xf numFmtId="0" fontId="6" fillId="0" borderId="26" xfId="59" applyFont="1" applyFill="1" applyBorder="1" applyAlignment="1" applyProtection="1">
      <alignment horizontal="justify" vertical="top" wrapText="1"/>
      <protection locked="0"/>
    </xf>
    <xf numFmtId="0" fontId="6" fillId="0" borderId="0" xfId="59" applyFont="1" applyFill="1" applyAlignment="1" applyProtection="1">
      <alignment horizontal="justify" vertical="top" wrapText="1"/>
      <protection locked="0"/>
    </xf>
    <xf numFmtId="0" fontId="6" fillId="0" borderId="27" xfId="59" applyFont="1" applyFill="1" applyBorder="1" applyAlignment="1" applyProtection="1">
      <alignment horizontal="justify" vertical="top" wrapText="1"/>
      <protection locked="0"/>
    </xf>
    <xf numFmtId="0" fontId="6" fillId="0" borderId="22" xfId="0" applyFont="1" applyFill="1" applyBorder="1" applyAlignment="1" applyProtection="1">
      <alignment vertical="top" wrapText="1"/>
      <protection locked="0"/>
    </xf>
    <xf numFmtId="0" fontId="6" fillId="0" borderId="20" xfId="0" applyFont="1" applyFill="1" applyBorder="1" applyAlignment="1" applyProtection="1">
      <alignment vertical="top" wrapText="1"/>
      <protection locked="0"/>
    </xf>
    <xf numFmtId="0" fontId="0" fillId="0" borderId="20" xfId="0" applyFont="1" applyFill="1" applyBorder="1" applyAlignment="1">
      <alignment horizontal="left" vertical="center" wrapText="1"/>
    </xf>
    <xf numFmtId="0" fontId="6" fillId="0" borderId="24" xfId="0" applyFont="1" applyFill="1" applyBorder="1" applyAlignment="1" applyProtection="1">
      <alignment vertical="top" wrapText="1"/>
      <protection locked="0"/>
    </xf>
    <xf numFmtId="0" fontId="6" fillId="0" borderId="25"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6" fillId="0" borderId="27" xfId="0" applyFont="1" applyFill="1" applyBorder="1" applyAlignment="1" applyProtection="1">
      <alignment vertical="top" wrapText="1"/>
      <protection locked="0"/>
    </xf>
    <xf numFmtId="0" fontId="6" fillId="0" borderId="23" xfId="59" applyFont="1" applyFill="1" applyBorder="1" applyAlignment="1" applyProtection="1">
      <alignment horizontal="left" vertical="top" wrapText="1"/>
      <protection locked="0"/>
    </xf>
    <xf numFmtId="0" fontId="6" fillId="0" borderId="24" xfId="59" applyFont="1" applyFill="1" applyBorder="1" applyAlignment="1" applyProtection="1">
      <alignment horizontal="left" vertical="top" wrapText="1"/>
      <protection locked="0"/>
    </xf>
    <xf numFmtId="0" fontId="6" fillId="0" borderId="25" xfId="59"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6" xfId="59" applyFont="1" applyFill="1" applyBorder="1" applyAlignment="1" applyProtection="1">
      <alignment horizontal="left" vertical="top" wrapText="1"/>
      <protection locked="0"/>
    </xf>
    <xf numFmtId="0" fontId="6" fillId="0" borderId="0" xfId="59" applyFont="1" applyFill="1" applyBorder="1" applyAlignment="1" applyProtection="1">
      <alignment horizontal="left" vertical="top" wrapText="1"/>
      <protection locked="0"/>
    </xf>
    <xf numFmtId="0" fontId="6" fillId="0" borderId="27" xfId="59" applyFont="1" applyFill="1" applyBorder="1" applyAlignment="1" applyProtection="1">
      <alignment horizontal="left" vertical="top" wrapText="1"/>
      <protection locked="0"/>
    </xf>
    <xf numFmtId="0" fontId="5" fillId="0" borderId="22"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6" fillId="0" borderId="28" xfId="59" applyFont="1" applyFill="1" applyBorder="1" applyAlignment="1" applyProtection="1">
      <alignment horizontal="left" vertical="top" wrapText="1"/>
      <protection locked="0"/>
    </xf>
    <xf numFmtId="0" fontId="6" fillId="0" borderId="29" xfId="59" applyFont="1" applyFill="1" applyBorder="1" applyAlignment="1" applyProtection="1">
      <alignment horizontal="left" vertical="top" wrapText="1"/>
      <protection locked="0"/>
    </xf>
    <xf numFmtId="0" fontId="6" fillId="0" borderId="30" xfId="59" applyFont="1" applyFill="1" applyBorder="1" applyAlignment="1" applyProtection="1">
      <alignment horizontal="left" vertical="top" wrapText="1"/>
      <protection locked="0"/>
    </xf>
    <xf numFmtId="0" fontId="6" fillId="0" borderId="22" xfId="59" applyFont="1" applyFill="1" applyBorder="1" applyAlignment="1" applyProtection="1">
      <alignment vertical="top" wrapText="1"/>
      <protection locked="0"/>
    </xf>
    <xf numFmtId="0" fontId="6" fillId="0" borderId="20" xfId="59" applyFont="1" applyFill="1" applyBorder="1" applyAlignment="1" applyProtection="1">
      <alignment vertical="top" wrapText="1"/>
      <protection locked="0"/>
    </xf>
    <xf numFmtId="0" fontId="80" fillId="0" borderId="20" xfId="0" applyFont="1" applyFill="1" applyBorder="1" applyAlignment="1">
      <alignment horizontal="center" vertical="center" wrapText="1"/>
    </xf>
    <xf numFmtId="0" fontId="79" fillId="0" borderId="20" xfId="0" applyFont="1" applyFill="1" applyBorder="1" applyAlignment="1">
      <alignment horizontal="center" vertical="center" wrapText="1"/>
    </xf>
    <xf numFmtId="0" fontId="79" fillId="0" borderId="21" xfId="0" applyFont="1" applyFill="1" applyBorder="1" applyAlignment="1">
      <alignment vertical="center" wrapText="1"/>
    </xf>
    <xf numFmtId="0" fontId="79" fillId="0" borderId="22" xfId="0" applyFont="1" applyFill="1" applyBorder="1" applyAlignment="1">
      <alignment vertical="center" wrapText="1"/>
    </xf>
    <xf numFmtId="0" fontId="79" fillId="0" borderId="20" xfId="0" applyFont="1" applyFill="1" applyBorder="1" applyAlignment="1">
      <alignment horizontal="center" vertical="center"/>
    </xf>
    <xf numFmtId="0" fontId="81" fillId="0" borderId="0" xfId="0" applyFont="1" applyFill="1" applyAlignment="1">
      <alignment wrapText="1"/>
    </xf>
    <xf numFmtId="0" fontId="0" fillId="0" borderId="0" xfId="0" applyFont="1" applyFill="1" applyAlignment="1">
      <alignment vertical="center" wrapText="1"/>
    </xf>
    <xf numFmtId="0" fontId="79" fillId="0" borderId="0" xfId="0" applyFont="1" applyFill="1" applyAlignment="1" applyProtection="1">
      <alignment vertical="top" wrapText="1"/>
      <protection locked="0"/>
    </xf>
    <xf numFmtId="0" fontId="79" fillId="0" borderId="0" xfId="0" applyFont="1" applyFill="1" applyBorder="1" applyAlignment="1" applyProtection="1">
      <alignment vertical="top" wrapText="1"/>
      <protection locked="0"/>
    </xf>
    <xf numFmtId="0" fontId="80" fillId="0" borderId="0" xfId="0" applyFont="1" applyFill="1" applyAlignment="1">
      <alignment wrapText="1"/>
    </xf>
    <xf numFmtId="0" fontId="0" fillId="0" borderId="24" xfId="0" applyFont="1" applyFill="1" applyBorder="1" applyAlignment="1" applyProtection="1">
      <alignment vertical="top" wrapText="1"/>
      <protection locked="0"/>
    </xf>
    <xf numFmtId="0" fontId="0" fillId="0" borderId="31" xfId="0" applyFont="1" applyFill="1" applyBorder="1" applyAlignment="1" applyProtection="1">
      <alignment vertical="top" wrapText="1"/>
      <protection locked="0"/>
    </xf>
    <xf numFmtId="0" fontId="0" fillId="0" borderId="0" xfId="0" applyFont="1" applyFill="1" applyAlignment="1" applyProtection="1">
      <alignment vertical="top" wrapText="1"/>
      <protection locked="0"/>
    </xf>
    <xf numFmtId="0" fontId="0" fillId="0" borderId="14" xfId="0" applyFont="1" applyFill="1" applyBorder="1" applyAlignment="1" applyProtection="1">
      <alignment vertical="top" wrapText="1"/>
      <protection locked="0"/>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Millares 3" xfId="53"/>
    <cellStyle name="Currency" xfId="54"/>
    <cellStyle name="Currency [0]" xfId="55"/>
    <cellStyle name="Neutral" xfId="56"/>
    <cellStyle name="Normal 2" xfId="57"/>
    <cellStyle name="Normal 2 2" xfId="58"/>
    <cellStyle name="Normal 3" xfId="59"/>
    <cellStyle name="Notas" xfId="60"/>
    <cellStyle name="Percent" xfId="61"/>
    <cellStyle name="Porcentaje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1066800</xdr:colOff>
      <xdr:row>5</xdr:row>
      <xdr:rowOff>0</xdr:rowOff>
    </xdr:from>
    <xdr:ext cx="104775" cy="266700"/>
    <xdr:sp fLocksText="0">
      <xdr:nvSpPr>
        <xdr:cNvPr id="1" name="1 CuadroTexto"/>
        <xdr:cNvSpPr txBox="1">
          <a:spLocks noChangeArrowheads="1"/>
        </xdr:cNvSpPr>
      </xdr:nvSpPr>
      <xdr:spPr>
        <a:xfrm>
          <a:off x="10639425" y="1504950"/>
          <a:ext cx="1047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9</xdr:col>
      <xdr:colOff>1504950</xdr:colOff>
      <xdr:row>1</xdr:row>
      <xdr:rowOff>76200</xdr:rowOff>
    </xdr:from>
    <xdr:to>
      <xdr:col>10</xdr:col>
      <xdr:colOff>2000250</xdr:colOff>
      <xdr:row>4</xdr:row>
      <xdr:rowOff>409575</xdr:rowOff>
    </xdr:to>
    <xdr:pic>
      <xdr:nvPicPr>
        <xdr:cNvPr id="2" name="Imagen 1"/>
        <xdr:cNvPicPr preferRelativeResize="1">
          <a:picLocks noChangeAspect="1"/>
        </xdr:cNvPicPr>
      </xdr:nvPicPr>
      <xdr:blipFill>
        <a:blip r:embed="rId1"/>
        <a:stretch>
          <a:fillRect/>
        </a:stretch>
      </xdr:blipFill>
      <xdr:spPr>
        <a:xfrm>
          <a:off x="14001750" y="247650"/>
          <a:ext cx="3600450" cy="1190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nuel.aleman\Desktop\A&#209;O-2022\INDICADORES%20DE%20GESTI&#211;N%202022\INDICADORES%20SEGUNDO%20TRIMESTRE\Registro%20y%20Control\Indicadores%20de%20gestion%20seccion%20registro%20y%20control%20mes%20de%20junio%20de%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ATRC08 Descuento a Terceros"/>
      <sheetName val="Grafioo descuentos"/>
      <sheetName val="IATRC08 Trami de Posesiones UTL"/>
      <sheetName val="Grafico modif utl"/>
      <sheetName val="IAT10ramites Posesiones Plant "/>
      <sheetName val="Grafico modif planta "/>
      <sheetName val="IATRC11 Tramites posEciones H.R"/>
      <sheetName val="Grafico modif Reprenta"/>
    </sheetNames>
    <sheetDataSet>
      <sheetData sheetId="2">
        <row r="32">
          <cell r="B32" t="str">
            <v>Para el segundo trimestre nos muestra el porcentaje mensual de eficiencia en el desarrollo  mensual de las modificaciones que ocurren en la nomina de UTL en los ingresos, cambios de cargo y retiros del personal, lo cual demuestra que se cumplio la meta 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45"/>
  <sheetViews>
    <sheetView showGridLines="0" tabSelected="1" zoomScale="80" zoomScaleNormal="80" zoomScaleSheetLayoutView="64" zoomScalePageLayoutView="0" workbookViewId="0" topLeftCell="A1">
      <pane xSplit="5" ySplit="6" topLeftCell="AB7" activePane="bottomRight" state="frozen"/>
      <selection pane="topLeft" activeCell="A1" sqref="A1"/>
      <selection pane="topRight" activeCell="D1" sqref="D1"/>
      <selection pane="bottomLeft" activeCell="A4" sqref="A4"/>
      <selection pane="bottomRight" activeCell="A7" sqref="A7:IV63"/>
    </sheetView>
  </sheetViews>
  <sheetFormatPr defaultColWidth="11.421875" defaultRowHeight="12.75"/>
  <cols>
    <col min="1" max="1" width="11.421875" style="27" customWidth="1"/>
    <col min="2" max="2" width="15.421875" style="1" customWidth="1"/>
    <col min="3" max="3" width="18.57421875" style="1" customWidth="1"/>
    <col min="4" max="4" width="21.57421875" style="1" customWidth="1"/>
    <col min="5" max="5" width="13.8515625" style="1" customWidth="1"/>
    <col min="6" max="6" width="36.00390625" style="1" customWidth="1"/>
    <col min="7" max="7" width="26.7109375" style="1" customWidth="1"/>
    <col min="8" max="8" width="25.00390625" style="1" customWidth="1"/>
    <col min="9" max="9" width="18.8515625" style="1" customWidth="1"/>
    <col min="10" max="10" width="46.57421875" style="1" customWidth="1"/>
    <col min="11" max="11" width="67.00390625" style="2" customWidth="1"/>
    <col min="12" max="12" width="11.421875" style="27" hidden="1" customWidth="1"/>
    <col min="13" max="13" width="21.8515625" style="27" hidden="1" customWidth="1"/>
    <col min="14" max="17" width="11.421875" style="27" hidden="1" customWidth="1"/>
    <col min="18" max="18" width="3.00390625" style="27" hidden="1" customWidth="1"/>
    <col min="19" max="23" width="11.421875" style="27" hidden="1" customWidth="1"/>
    <col min="24" max="24" width="5.421875" style="27" hidden="1" customWidth="1"/>
    <col min="25" max="16384" width="11.421875" style="27" customWidth="1"/>
  </cols>
  <sheetData>
    <row r="1" spans="1:5" ht="13.5" thickBot="1">
      <c r="A1" s="44"/>
      <c r="B1" s="45"/>
      <c r="C1" s="45"/>
      <c r="D1" s="45"/>
      <c r="E1" s="46"/>
    </row>
    <row r="2" spans="1:11" ht="22.5" customHeight="1">
      <c r="A2" s="52" t="s">
        <v>4</v>
      </c>
      <c r="B2" s="45"/>
      <c r="C2" s="45"/>
      <c r="D2" s="45"/>
      <c r="E2" s="46"/>
      <c r="F2" s="35"/>
      <c r="G2" s="55" t="s">
        <v>94</v>
      </c>
      <c r="H2" s="35"/>
      <c r="I2" s="36"/>
      <c r="J2" s="29"/>
      <c r="K2" s="30"/>
    </row>
    <row r="3" spans="1:11" ht="22.5" customHeight="1">
      <c r="A3" s="53" t="s">
        <v>5</v>
      </c>
      <c r="B3" s="47"/>
      <c r="C3" s="47"/>
      <c r="D3" s="47"/>
      <c r="E3" s="43"/>
      <c r="F3" s="37"/>
      <c r="G3" s="56" t="s">
        <v>277</v>
      </c>
      <c r="H3" s="37"/>
      <c r="I3" s="38"/>
      <c r="J3" s="31"/>
      <c r="K3" s="32"/>
    </row>
    <row r="4" spans="1:11" ht="22.5" customHeight="1">
      <c r="A4" s="53" t="s">
        <v>9</v>
      </c>
      <c r="B4" s="47"/>
      <c r="C4" s="47"/>
      <c r="D4" s="47"/>
      <c r="E4" s="43"/>
      <c r="F4" s="37"/>
      <c r="G4" s="56" t="s">
        <v>276</v>
      </c>
      <c r="H4" s="37"/>
      <c r="I4" s="38"/>
      <c r="J4" s="31"/>
      <c r="K4" s="32"/>
    </row>
    <row r="5" spans="1:11" ht="37.5" customHeight="1" thickBot="1">
      <c r="A5" s="54" t="s">
        <v>101</v>
      </c>
      <c r="B5" s="48"/>
      <c r="C5" s="48"/>
      <c r="D5" s="48"/>
      <c r="E5" s="49"/>
      <c r="F5" s="40"/>
      <c r="G5" s="57" t="s">
        <v>310</v>
      </c>
      <c r="H5" s="41"/>
      <c r="I5" s="42"/>
      <c r="J5" s="33"/>
      <c r="K5" s="34"/>
    </row>
    <row r="6" spans="2:11" ht="63" customHeight="1">
      <c r="B6" s="39" t="s">
        <v>46</v>
      </c>
      <c r="C6" s="39" t="s">
        <v>54</v>
      </c>
      <c r="D6" s="39" t="s">
        <v>45</v>
      </c>
      <c r="E6" s="50" t="s">
        <v>47</v>
      </c>
      <c r="F6" s="28" t="s">
        <v>50</v>
      </c>
      <c r="G6" s="28" t="s">
        <v>51</v>
      </c>
      <c r="H6" s="28" t="s">
        <v>48</v>
      </c>
      <c r="I6" s="28" t="s">
        <v>49</v>
      </c>
      <c r="J6" s="28" t="s">
        <v>3</v>
      </c>
      <c r="K6" s="28" t="s">
        <v>282</v>
      </c>
    </row>
    <row r="7" spans="1:11" s="64" customFormat="1" ht="82.5" customHeight="1">
      <c r="A7" s="58">
        <v>1</v>
      </c>
      <c r="B7" s="59" t="s">
        <v>183</v>
      </c>
      <c r="C7" s="59" t="s">
        <v>243</v>
      </c>
      <c r="D7" s="60" t="s">
        <v>88</v>
      </c>
      <c r="E7" s="61" t="s">
        <v>2</v>
      </c>
      <c r="F7" s="62" t="s">
        <v>244</v>
      </c>
      <c r="G7" s="61" t="s">
        <v>10</v>
      </c>
      <c r="H7" s="61" t="s">
        <v>111</v>
      </c>
      <c r="I7" s="61" t="s">
        <v>11</v>
      </c>
      <c r="J7" s="63" t="s">
        <v>107</v>
      </c>
      <c r="K7" s="61" t="s">
        <v>398</v>
      </c>
    </row>
    <row r="8" spans="1:11" s="64" customFormat="1" ht="174.75" customHeight="1">
      <c r="A8" s="58">
        <v>2</v>
      </c>
      <c r="B8" s="59" t="s">
        <v>240</v>
      </c>
      <c r="C8" s="59" t="s">
        <v>243</v>
      </c>
      <c r="D8" s="60" t="s">
        <v>88</v>
      </c>
      <c r="E8" s="61" t="s">
        <v>2</v>
      </c>
      <c r="F8" s="62" t="s">
        <v>245</v>
      </c>
      <c r="G8" s="61" t="s">
        <v>12</v>
      </c>
      <c r="H8" s="61" t="s">
        <v>13</v>
      </c>
      <c r="I8" s="61" t="s">
        <v>14</v>
      </c>
      <c r="J8" s="63" t="s">
        <v>400</v>
      </c>
      <c r="K8" s="61" t="s">
        <v>399</v>
      </c>
    </row>
    <row r="9" spans="1:11" s="64" customFormat="1" ht="180.75" customHeight="1">
      <c r="A9" s="58">
        <v>3</v>
      </c>
      <c r="B9" s="59" t="s">
        <v>184</v>
      </c>
      <c r="C9" s="59" t="s">
        <v>246</v>
      </c>
      <c r="D9" s="60" t="s">
        <v>108</v>
      </c>
      <c r="E9" s="61" t="s">
        <v>2</v>
      </c>
      <c r="F9" s="62" t="s">
        <v>247</v>
      </c>
      <c r="G9" s="61" t="s">
        <v>15</v>
      </c>
      <c r="H9" s="61" t="s">
        <v>16</v>
      </c>
      <c r="I9" s="61" t="s">
        <v>17</v>
      </c>
      <c r="J9" s="63" t="s">
        <v>408</v>
      </c>
      <c r="K9" s="61" t="s">
        <v>431</v>
      </c>
    </row>
    <row r="10" spans="1:11" s="64" customFormat="1" ht="240" customHeight="1">
      <c r="A10" s="58">
        <v>4</v>
      </c>
      <c r="B10" s="59" t="s">
        <v>185</v>
      </c>
      <c r="C10" s="59" t="s">
        <v>246</v>
      </c>
      <c r="D10" s="60" t="s">
        <v>108</v>
      </c>
      <c r="E10" s="61" t="s">
        <v>2</v>
      </c>
      <c r="F10" s="62" t="s">
        <v>180</v>
      </c>
      <c r="G10" s="61" t="s">
        <v>248</v>
      </c>
      <c r="H10" s="61" t="s">
        <v>181</v>
      </c>
      <c r="I10" s="61" t="s">
        <v>115</v>
      </c>
      <c r="J10" s="63" t="s">
        <v>409</v>
      </c>
      <c r="K10" s="61" t="s">
        <v>430</v>
      </c>
    </row>
    <row r="11" spans="1:11" s="64" customFormat="1" ht="79.5" customHeight="1">
      <c r="A11" s="58">
        <v>5</v>
      </c>
      <c r="B11" s="59" t="s">
        <v>186</v>
      </c>
      <c r="C11" s="59" t="s">
        <v>246</v>
      </c>
      <c r="D11" s="60" t="s">
        <v>108</v>
      </c>
      <c r="E11" s="61" t="s">
        <v>2</v>
      </c>
      <c r="F11" s="62" t="s">
        <v>65</v>
      </c>
      <c r="G11" s="61" t="s">
        <v>63</v>
      </c>
      <c r="H11" s="61" t="s">
        <v>64</v>
      </c>
      <c r="I11" s="61" t="s">
        <v>115</v>
      </c>
      <c r="J11" s="63" t="s">
        <v>410</v>
      </c>
      <c r="K11" s="61" t="s">
        <v>429</v>
      </c>
    </row>
    <row r="12" spans="1:11" s="64" customFormat="1" ht="125.25" customHeight="1">
      <c r="A12" s="58">
        <v>6</v>
      </c>
      <c r="B12" s="59" t="s">
        <v>187</v>
      </c>
      <c r="C12" s="65" t="s">
        <v>246</v>
      </c>
      <c r="D12" s="60" t="s">
        <v>108</v>
      </c>
      <c r="E12" s="61" t="s">
        <v>2</v>
      </c>
      <c r="F12" s="62" t="s">
        <v>66</v>
      </c>
      <c r="G12" s="61" t="s">
        <v>67</v>
      </c>
      <c r="H12" s="61" t="s">
        <v>68</v>
      </c>
      <c r="I12" s="61" t="s">
        <v>92</v>
      </c>
      <c r="J12" s="63" t="s">
        <v>411</v>
      </c>
      <c r="K12" s="61" t="s">
        <v>428</v>
      </c>
    </row>
    <row r="13" spans="1:11" s="64" customFormat="1" ht="47.25" customHeight="1">
      <c r="A13" s="58">
        <v>7</v>
      </c>
      <c r="B13" s="59" t="s">
        <v>231</v>
      </c>
      <c r="C13" s="59" t="s">
        <v>188</v>
      </c>
      <c r="D13" s="60" t="s">
        <v>174</v>
      </c>
      <c r="E13" s="61" t="s">
        <v>2</v>
      </c>
      <c r="F13" s="62" t="s">
        <v>118</v>
      </c>
      <c r="G13" s="66" t="s">
        <v>38</v>
      </c>
      <c r="H13" s="61" t="s">
        <v>119</v>
      </c>
      <c r="I13" s="61" t="s">
        <v>120</v>
      </c>
      <c r="J13" s="63" t="s">
        <v>417</v>
      </c>
      <c r="K13" s="61" t="s">
        <v>418</v>
      </c>
    </row>
    <row r="14" spans="1:11" s="64" customFormat="1" ht="54" customHeight="1">
      <c r="A14" s="58">
        <v>8</v>
      </c>
      <c r="B14" s="59" t="s">
        <v>232</v>
      </c>
      <c r="C14" s="59" t="s">
        <v>188</v>
      </c>
      <c r="D14" s="60" t="s">
        <v>174</v>
      </c>
      <c r="E14" s="61" t="s">
        <v>2</v>
      </c>
      <c r="F14" s="62" t="s">
        <v>121</v>
      </c>
      <c r="G14" s="61" t="s">
        <v>114</v>
      </c>
      <c r="H14" s="61" t="s">
        <v>122</v>
      </c>
      <c r="I14" s="61" t="s">
        <v>123</v>
      </c>
      <c r="J14" s="63" t="s">
        <v>105</v>
      </c>
      <c r="K14" s="61" t="s">
        <v>416</v>
      </c>
    </row>
    <row r="15" spans="1:11" s="64" customFormat="1" ht="42" customHeight="1">
      <c r="A15" s="58">
        <v>9</v>
      </c>
      <c r="B15" s="59" t="s">
        <v>233</v>
      </c>
      <c r="C15" s="59" t="s">
        <v>188</v>
      </c>
      <c r="D15" s="60" t="s">
        <v>249</v>
      </c>
      <c r="E15" s="61" t="s">
        <v>2</v>
      </c>
      <c r="F15" s="62" t="s">
        <v>302</v>
      </c>
      <c r="G15" s="61" t="s">
        <v>18</v>
      </c>
      <c r="H15" s="61" t="s">
        <v>19</v>
      </c>
      <c r="I15" s="61" t="s">
        <v>20</v>
      </c>
      <c r="J15" s="63" t="s">
        <v>330</v>
      </c>
      <c r="K15" s="61" t="s">
        <v>331</v>
      </c>
    </row>
    <row r="16" spans="1:11" s="64" customFormat="1" ht="111.75" customHeight="1">
      <c r="A16" s="58">
        <v>10</v>
      </c>
      <c r="B16" s="59" t="s">
        <v>234</v>
      </c>
      <c r="C16" s="59" t="s">
        <v>189</v>
      </c>
      <c r="D16" s="60" t="s">
        <v>421</v>
      </c>
      <c r="E16" s="61" t="s">
        <v>2</v>
      </c>
      <c r="F16" s="62" t="s">
        <v>250</v>
      </c>
      <c r="G16" s="61" t="s">
        <v>79</v>
      </c>
      <c r="H16" s="61" t="s">
        <v>110</v>
      </c>
      <c r="I16" s="61" t="s">
        <v>80</v>
      </c>
      <c r="J16" s="63" t="s">
        <v>420</v>
      </c>
      <c r="K16" s="61" t="s">
        <v>422</v>
      </c>
    </row>
    <row r="17" spans="1:38" s="64" customFormat="1" ht="105.75" customHeight="1">
      <c r="A17" s="58">
        <v>11</v>
      </c>
      <c r="B17" s="59" t="s">
        <v>235</v>
      </c>
      <c r="C17" s="59" t="s">
        <v>82</v>
      </c>
      <c r="D17" s="60" t="s">
        <v>109</v>
      </c>
      <c r="E17" s="61" t="s">
        <v>2</v>
      </c>
      <c r="F17" s="62" t="s">
        <v>124</v>
      </c>
      <c r="G17" s="61" t="s">
        <v>44</v>
      </c>
      <c r="H17" s="61" t="s">
        <v>112</v>
      </c>
      <c r="I17" s="61" t="s">
        <v>283</v>
      </c>
      <c r="J17" s="63" t="s">
        <v>320</v>
      </c>
      <c r="K17" s="61" t="s">
        <v>321</v>
      </c>
      <c r="Y17" s="67"/>
      <c r="Z17" s="68"/>
      <c r="AA17" s="68"/>
      <c r="AB17" s="68"/>
      <c r="AC17" s="68"/>
      <c r="AD17" s="68"/>
      <c r="AE17" s="68"/>
      <c r="AF17" s="68"/>
      <c r="AG17" s="68"/>
      <c r="AH17" s="68"/>
      <c r="AI17" s="68"/>
      <c r="AJ17" s="68"/>
      <c r="AK17" s="68"/>
      <c r="AL17" s="69"/>
    </row>
    <row r="18" spans="1:38" s="64" customFormat="1" ht="97.5" customHeight="1">
      <c r="A18" s="58">
        <v>12</v>
      </c>
      <c r="B18" s="59" t="s">
        <v>236</v>
      </c>
      <c r="C18" s="59" t="s">
        <v>82</v>
      </c>
      <c r="D18" s="60" t="s">
        <v>109</v>
      </c>
      <c r="E18" s="61" t="s">
        <v>2</v>
      </c>
      <c r="F18" s="62" t="s">
        <v>21</v>
      </c>
      <c r="G18" s="61" t="s">
        <v>22</v>
      </c>
      <c r="H18" s="61" t="s">
        <v>251</v>
      </c>
      <c r="I18" s="61" t="s">
        <v>113</v>
      </c>
      <c r="J18" s="63" t="s">
        <v>322</v>
      </c>
      <c r="K18" s="61" t="s">
        <v>323</v>
      </c>
      <c r="Y18" s="70"/>
      <c r="Z18" s="71"/>
      <c r="AA18" s="71"/>
      <c r="AB18" s="71"/>
      <c r="AC18" s="71"/>
      <c r="AD18" s="71"/>
      <c r="AE18" s="71"/>
      <c r="AF18" s="71"/>
      <c r="AG18" s="71"/>
      <c r="AH18" s="71"/>
      <c r="AI18" s="71"/>
      <c r="AJ18" s="71"/>
      <c r="AK18" s="71"/>
      <c r="AL18" s="72"/>
    </row>
    <row r="19" spans="1:38" s="64" customFormat="1" ht="203.25" customHeight="1">
      <c r="A19" s="58">
        <v>13</v>
      </c>
      <c r="B19" s="59" t="s">
        <v>237</v>
      </c>
      <c r="C19" s="59" t="s">
        <v>82</v>
      </c>
      <c r="D19" s="60" t="s">
        <v>109</v>
      </c>
      <c r="E19" s="61" t="s">
        <v>2</v>
      </c>
      <c r="F19" s="62" t="s">
        <v>125</v>
      </c>
      <c r="G19" s="61" t="s">
        <v>23</v>
      </c>
      <c r="H19" s="61" t="s">
        <v>252</v>
      </c>
      <c r="I19" s="61" t="s">
        <v>126</v>
      </c>
      <c r="J19" s="63" t="s">
        <v>324</v>
      </c>
      <c r="K19" s="61" t="s">
        <v>326</v>
      </c>
      <c r="Y19" s="27"/>
      <c r="Z19" s="27"/>
      <c r="AA19" s="27"/>
      <c r="AB19" s="27"/>
      <c r="AC19" s="27"/>
      <c r="AD19" s="27"/>
      <c r="AE19" s="27"/>
      <c r="AF19" s="27"/>
      <c r="AG19" s="27"/>
      <c r="AH19" s="27"/>
      <c r="AI19" s="27"/>
      <c r="AJ19" s="27"/>
      <c r="AK19" s="27"/>
      <c r="AL19" s="27"/>
    </row>
    <row r="20" spans="1:38" s="64" customFormat="1" ht="59.25" customHeight="1">
      <c r="A20" s="58">
        <v>14</v>
      </c>
      <c r="B20" s="59" t="s">
        <v>238</v>
      </c>
      <c r="C20" s="59" t="s">
        <v>82</v>
      </c>
      <c r="D20" s="60" t="s">
        <v>109</v>
      </c>
      <c r="E20" s="61" t="s">
        <v>2</v>
      </c>
      <c r="F20" s="62" t="s">
        <v>127</v>
      </c>
      <c r="G20" s="61" t="s">
        <v>128</v>
      </c>
      <c r="H20" s="61" t="s">
        <v>253</v>
      </c>
      <c r="I20" s="61" t="s">
        <v>254</v>
      </c>
      <c r="J20" s="63" t="s">
        <v>325</v>
      </c>
      <c r="K20" s="61" t="s">
        <v>327</v>
      </c>
      <c r="Y20" s="27"/>
      <c r="Z20" s="27"/>
      <c r="AA20" s="27"/>
      <c r="AB20" s="27"/>
      <c r="AC20" s="27"/>
      <c r="AD20" s="27"/>
      <c r="AE20" s="27"/>
      <c r="AF20" s="27"/>
      <c r="AG20" s="27"/>
      <c r="AH20" s="27"/>
      <c r="AI20" s="27"/>
      <c r="AJ20" s="27"/>
      <c r="AK20" s="27"/>
      <c r="AL20" s="27"/>
    </row>
    <row r="21" spans="1:38" s="64" customFormat="1" ht="99" customHeight="1">
      <c r="A21" s="58">
        <v>15</v>
      </c>
      <c r="B21" s="59" t="s">
        <v>239</v>
      </c>
      <c r="C21" s="59" t="s">
        <v>82</v>
      </c>
      <c r="D21" s="60" t="s">
        <v>109</v>
      </c>
      <c r="E21" s="61" t="s">
        <v>2</v>
      </c>
      <c r="F21" s="62" t="s">
        <v>24</v>
      </c>
      <c r="G21" s="61" t="s">
        <v>25</v>
      </c>
      <c r="H21" s="61" t="s">
        <v>129</v>
      </c>
      <c r="I21" s="61" t="s">
        <v>130</v>
      </c>
      <c r="J21" s="63" t="s">
        <v>328</v>
      </c>
      <c r="K21" s="61" t="s">
        <v>329</v>
      </c>
      <c r="Y21" s="27"/>
      <c r="Z21" s="27"/>
      <c r="AA21" s="27"/>
      <c r="AB21" s="27"/>
      <c r="AC21" s="27"/>
      <c r="AD21" s="27"/>
      <c r="AE21" s="27"/>
      <c r="AF21" s="27"/>
      <c r="AG21" s="27"/>
      <c r="AH21" s="27"/>
      <c r="AI21" s="27"/>
      <c r="AJ21" s="27"/>
      <c r="AK21" s="27"/>
      <c r="AL21" s="27"/>
    </row>
    <row r="22" spans="1:24" s="64" customFormat="1" ht="61.5" customHeight="1">
      <c r="A22" s="58">
        <v>16</v>
      </c>
      <c r="B22" s="59" t="s">
        <v>190</v>
      </c>
      <c r="C22" s="59" t="s">
        <v>83</v>
      </c>
      <c r="D22" s="60" t="s">
        <v>85</v>
      </c>
      <c r="E22" s="61" t="s">
        <v>8</v>
      </c>
      <c r="F22" s="62" t="s">
        <v>255</v>
      </c>
      <c r="G22" s="61" t="s">
        <v>346</v>
      </c>
      <c r="H22" s="61" t="s">
        <v>347</v>
      </c>
      <c r="I22" s="61" t="s">
        <v>348</v>
      </c>
      <c r="J22" s="63" t="s">
        <v>375</v>
      </c>
      <c r="K22" s="61" t="s">
        <v>376</v>
      </c>
      <c r="L22" s="73"/>
      <c r="M22" s="74"/>
      <c r="N22" s="74"/>
      <c r="O22" s="74"/>
      <c r="P22" s="74"/>
      <c r="Q22" s="74"/>
      <c r="R22" s="74"/>
      <c r="S22" s="74"/>
      <c r="T22" s="74"/>
      <c r="U22" s="74"/>
      <c r="V22" s="74"/>
      <c r="W22" s="74"/>
      <c r="X22" s="74"/>
    </row>
    <row r="23" spans="1:24" s="64" customFormat="1" ht="111" customHeight="1">
      <c r="A23" s="58">
        <v>17</v>
      </c>
      <c r="B23" s="59" t="s">
        <v>191</v>
      </c>
      <c r="C23" s="59" t="s">
        <v>83</v>
      </c>
      <c r="D23" s="60" t="s">
        <v>85</v>
      </c>
      <c r="E23" s="61" t="s">
        <v>8</v>
      </c>
      <c r="F23" s="62" t="s">
        <v>176</v>
      </c>
      <c r="G23" s="61" t="s">
        <v>349</v>
      </c>
      <c r="H23" s="61" t="s">
        <v>350</v>
      </c>
      <c r="I23" s="61" t="s">
        <v>351</v>
      </c>
      <c r="J23" s="63" t="s">
        <v>377</v>
      </c>
      <c r="K23" s="61" t="s">
        <v>378</v>
      </c>
      <c r="L23" s="73"/>
      <c r="M23" s="74"/>
      <c r="N23" s="74"/>
      <c r="O23" s="74"/>
      <c r="P23" s="74"/>
      <c r="Q23" s="74"/>
      <c r="R23" s="74"/>
      <c r="S23" s="74"/>
      <c r="T23" s="74"/>
      <c r="U23" s="74"/>
      <c r="V23" s="74"/>
      <c r="W23" s="74"/>
      <c r="X23" s="74"/>
    </row>
    <row r="24" spans="1:11" s="64" customFormat="1" ht="51.75" customHeight="1">
      <c r="A24" s="58">
        <v>18</v>
      </c>
      <c r="B24" s="59" t="s">
        <v>192</v>
      </c>
      <c r="C24" s="59" t="s">
        <v>83</v>
      </c>
      <c r="D24" s="60" t="s">
        <v>256</v>
      </c>
      <c r="E24" s="61" t="s">
        <v>8</v>
      </c>
      <c r="F24" s="62" t="s">
        <v>177</v>
      </c>
      <c r="G24" s="61" t="s">
        <v>178</v>
      </c>
      <c r="H24" s="61" t="s">
        <v>39</v>
      </c>
      <c r="I24" s="61" t="s">
        <v>40</v>
      </c>
      <c r="J24" s="63" t="s">
        <v>379</v>
      </c>
      <c r="K24" s="61" t="s">
        <v>380</v>
      </c>
    </row>
    <row r="25" spans="1:11" s="64" customFormat="1" ht="75" customHeight="1">
      <c r="A25" s="58">
        <v>19</v>
      </c>
      <c r="B25" s="59" t="s">
        <v>193</v>
      </c>
      <c r="C25" s="59" t="s">
        <v>83</v>
      </c>
      <c r="D25" s="60" t="s">
        <v>256</v>
      </c>
      <c r="E25" s="61" t="s">
        <v>8</v>
      </c>
      <c r="F25" s="62" t="s">
        <v>303</v>
      </c>
      <c r="G25" s="61" t="s">
        <v>179</v>
      </c>
      <c r="H25" s="61" t="s">
        <v>41</v>
      </c>
      <c r="I25" s="61" t="s">
        <v>42</v>
      </c>
      <c r="J25" s="63" t="s">
        <v>359</v>
      </c>
      <c r="K25" s="61" t="s">
        <v>419</v>
      </c>
    </row>
    <row r="26" spans="1:11" s="64" customFormat="1" ht="93.75" customHeight="1">
      <c r="A26" s="58">
        <v>20</v>
      </c>
      <c r="B26" s="59" t="s">
        <v>194</v>
      </c>
      <c r="C26" s="59" t="s">
        <v>83</v>
      </c>
      <c r="D26" s="60" t="s">
        <v>85</v>
      </c>
      <c r="E26" s="61" t="s">
        <v>8</v>
      </c>
      <c r="F26" s="62" t="s">
        <v>175</v>
      </c>
      <c r="G26" s="61" t="s">
        <v>352</v>
      </c>
      <c r="H26" s="61" t="s">
        <v>353</v>
      </c>
      <c r="I26" s="61" t="s">
        <v>354</v>
      </c>
      <c r="J26" s="63" t="s">
        <v>360</v>
      </c>
      <c r="K26" s="61" t="s">
        <v>381</v>
      </c>
    </row>
    <row r="27" spans="1:24" s="64" customFormat="1" ht="115.5" customHeight="1">
      <c r="A27" s="58">
        <v>21</v>
      </c>
      <c r="B27" s="59" t="s">
        <v>195</v>
      </c>
      <c r="C27" s="59" t="s">
        <v>83</v>
      </c>
      <c r="D27" s="60" t="s">
        <v>85</v>
      </c>
      <c r="E27" s="61" t="s">
        <v>8</v>
      </c>
      <c r="F27" s="62" t="s">
        <v>43</v>
      </c>
      <c r="G27" s="61" t="s">
        <v>81</v>
      </c>
      <c r="H27" s="61" t="s">
        <v>355</v>
      </c>
      <c r="I27" s="61" t="s">
        <v>356</v>
      </c>
      <c r="J27" s="63" t="s">
        <v>412</v>
      </c>
      <c r="K27" s="75" t="s">
        <v>427</v>
      </c>
      <c r="L27" s="76"/>
      <c r="M27" s="76"/>
      <c r="N27" s="76"/>
      <c r="O27" s="76"/>
      <c r="P27" s="76"/>
      <c r="Q27" s="76"/>
      <c r="R27" s="76"/>
      <c r="S27" s="76"/>
      <c r="T27" s="76"/>
      <c r="U27" s="76"/>
      <c r="V27" s="76"/>
      <c r="W27" s="76"/>
      <c r="X27" s="77"/>
    </row>
    <row r="28" spans="1:24" s="64" customFormat="1" ht="190.5" customHeight="1">
      <c r="A28" s="58">
        <v>22</v>
      </c>
      <c r="B28" s="59" t="s">
        <v>241</v>
      </c>
      <c r="C28" s="59" t="s">
        <v>83</v>
      </c>
      <c r="D28" s="60" t="s">
        <v>85</v>
      </c>
      <c r="E28" s="61" t="s">
        <v>2</v>
      </c>
      <c r="F28" s="62" t="s">
        <v>74</v>
      </c>
      <c r="G28" s="61" t="s">
        <v>415</v>
      </c>
      <c r="H28" s="61" t="s">
        <v>357</v>
      </c>
      <c r="I28" s="61" t="s">
        <v>358</v>
      </c>
      <c r="J28" s="63" t="s">
        <v>414</v>
      </c>
      <c r="K28" s="61" t="s">
        <v>413</v>
      </c>
      <c r="L28" s="78"/>
      <c r="M28" s="78"/>
      <c r="N28" s="78"/>
      <c r="O28" s="78"/>
      <c r="P28" s="78"/>
      <c r="Q28" s="78"/>
      <c r="R28" s="78"/>
      <c r="S28" s="78"/>
      <c r="T28" s="78"/>
      <c r="U28" s="78"/>
      <c r="V28" s="78"/>
      <c r="W28" s="78"/>
      <c r="X28" s="79"/>
    </row>
    <row r="29" spans="1:24" s="64" customFormat="1" ht="114" customHeight="1">
      <c r="A29" s="58">
        <v>23</v>
      </c>
      <c r="B29" s="59" t="s">
        <v>196</v>
      </c>
      <c r="C29" s="59" t="s">
        <v>83</v>
      </c>
      <c r="D29" s="60" t="s">
        <v>85</v>
      </c>
      <c r="E29" s="61" t="s">
        <v>2</v>
      </c>
      <c r="F29" s="62" t="s">
        <v>60</v>
      </c>
      <c r="G29" s="61" t="s">
        <v>35</v>
      </c>
      <c r="H29" s="61" t="s">
        <v>61</v>
      </c>
      <c r="I29" s="61" t="s">
        <v>62</v>
      </c>
      <c r="J29" s="63" t="s">
        <v>332</v>
      </c>
      <c r="K29" s="61" t="s">
        <v>333</v>
      </c>
      <c r="L29" s="78"/>
      <c r="M29" s="78"/>
      <c r="N29" s="78"/>
      <c r="O29" s="78"/>
      <c r="P29" s="78"/>
      <c r="Q29" s="78"/>
      <c r="R29" s="78"/>
      <c r="S29" s="78"/>
      <c r="T29" s="78"/>
      <c r="U29" s="78"/>
      <c r="V29" s="78"/>
      <c r="W29" s="78"/>
      <c r="X29" s="79"/>
    </row>
    <row r="30" spans="1:38" s="64" customFormat="1" ht="104.25" customHeight="1">
      <c r="A30" s="58">
        <v>24</v>
      </c>
      <c r="B30" s="59" t="s">
        <v>197</v>
      </c>
      <c r="C30" s="59" t="s">
        <v>83</v>
      </c>
      <c r="D30" s="60" t="s">
        <v>86</v>
      </c>
      <c r="E30" s="61" t="s">
        <v>2</v>
      </c>
      <c r="F30" s="62" t="s">
        <v>132</v>
      </c>
      <c r="G30" s="61" t="s">
        <v>7</v>
      </c>
      <c r="H30" s="61" t="s">
        <v>30</v>
      </c>
      <c r="I30" s="61" t="s">
        <v>31</v>
      </c>
      <c r="J30" s="63" t="s">
        <v>312</v>
      </c>
      <c r="K30" s="61" t="s">
        <v>311</v>
      </c>
      <c r="Y30" s="80"/>
      <c r="Z30" s="81"/>
      <c r="AA30" s="81"/>
      <c r="AB30" s="81"/>
      <c r="AC30" s="81"/>
      <c r="AD30" s="81"/>
      <c r="AE30" s="81"/>
      <c r="AF30" s="81"/>
      <c r="AG30" s="81"/>
      <c r="AH30" s="81"/>
      <c r="AI30" s="81"/>
      <c r="AJ30" s="81"/>
      <c r="AK30" s="81"/>
      <c r="AL30" s="82"/>
    </row>
    <row r="31" spans="1:38" s="64" customFormat="1" ht="45" customHeight="1">
      <c r="A31" s="58">
        <v>25</v>
      </c>
      <c r="B31" s="59" t="s">
        <v>198</v>
      </c>
      <c r="C31" s="59" t="s">
        <v>83</v>
      </c>
      <c r="D31" s="60" t="s">
        <v>86</v>
      </c>
      <c r="E31" s="61" t="s">
        <v>2</v>
      </c>
      <c r="F31" s="62" t="s">
        <v>131</v>
      </c>
      <c r="G31" s="61" t="s">
        <v>133</v>
      </c>
      <c r="H31" s="61" t="s">
        <v>133</v>
      </c>
      <c r="I31" s="61" t="s">
        <v>134</v>
      </c>
      <c r="J31" s="63" t="s">
        <v>313</v>
      </c>
      <c r="K31" s="61" t="s">
        <v>106</v>
      </c>
      <c r="L31" s="83"/>
      <c r="M31" s="83"/>
      <c r="N31" s="83"/>
      <c r="O31" s="83"/>
      <c r="P31" s="83"/>
      <c r="Q31" s="83"/>
      <c r="R31" s="83"/>
      <c r="S31" s="83"/>
      <c r="T31" s="83"/>
      <c r="U31" s="83"/>
      <c r="V31" s="83"/>
      <c r="W31" s="83"/>
      <c r="X31" s="83"/>
      <c r="Y31" s="84"/>
      <c r="Z31" s="85"/>
      <c r="AA31" s="85"/>
      <c r="AB31" s="85"/>
      <c r="AC31" s="85"/>
      <c r="AD31" s="85"/>
      <c r="AE31" s="85"/>
      <c r="AF31" s="85"/>
      <c r="AG31" s="85"/>
      <c r="AH31" s="85"/>
      <c r="AI31" s="85"/>
      <c r="AJ31" s="85"/>
      <c r="AK31" s="85"/>
      <c r="AL31" s="86"/>
    </row>
    <row r="32" spans="1:38" s="64" customFormat="1" ht="62.25" customHeight="1">
      <c r="A32" s="58">
        <v>26</v>
      </c>
      <c r="B32" s="59" t="s">
        <v>199</v>
      </c>
      <c r="C32" s="59" t="s">
        <v>83</v>
      </c>
      <c r="D32" s="60" t="s">
        <v>86</v>
      </c>
      <c r="E32" s="61" t="s">
        <v>2</v>
      </c>
      <c r="F32" s="62" t="s">
        <v>137</v>
      </c>
      <c r="G32" s="61" t="s">
        <v>32</v>
      </c>
      <c r="H32" s="61" t="s">
        <v>135</v>
      </c>
      <c r="I32" s="61" t="s">
        <v>136</v>
      </c>
      <c r="J32" s="63" t="s">
        <v>104</v>
      </c>
      <c r="K32" s="61" t="s">
        <v>426</v>
      </c>
      <c r="L32" s="87"/>
      <c r="M32" s="88"/>
      <c r="N32" s="88"/>
      <c r="O32" s="88"/>
      <c r="P32" s="88"/>
      <c r="Q32" s="88"/>
      <c r="R32" s="88"/>
      <c r="S32" s="88"/>
      <c r="T32" s="88"/>
      <c r="U32" s="88"/>
      <c r="V32" s="88"/>
      <c r="W32" s="88"/>
      <c r="X32" s="88"/>
      <c r="Y32" s="89"/>
      <c r="Z32" s="90"/>
      <c r="AA32" s="90"/>
      <c r="AB32" s="90"/>
      <c r="AC32" s="90"/>
      <c r="AD32" s="90"/>
      <c r="AE32" s="90"/>
      <c r="AF32" s="90"/>
      <c r="AG32" s="90"/>
      <c r="AH32" s="90"/>
      <c r="AI32" s="90"/>
      <c r="AJ32" s="90"/>
      <c r="AK32" s="90"/>
      <c r="AL32" s="91"/>
    </row>
    <row r="33" spans="1:24" s="64" customFormat="1" ht="80.25" customHeight="1">
      <c r="A33" s="58">
        <v>27</v>
      </c>
      <c r="B33" s="59" t="s">
        <v>200</v>
      </c>
      <c r="C33" s="59" t="s">
        <v>83</v>
      </c>
      <c r="D33" s="60" t="s">
        <v>86</v>
      </c>
      <c r="E33" s="61" t="s">
        <v>2</v>
      </c>
      <c r="F33" s="62" t="s">
        <v>138</v>
      </c>
      <c r="G33" s="61" t="s">
        <v>59</v>
      </c>
      <c r="H33" s="61" t="s">
        <v>139</v>
      </c>
      <c r="I33" s="61" t="s">
        <v>140</v>
      </c>
      <c r="J33" s="63" t="s">
        <v>314</v>
      </c>
      <c r="K33" s="61" t="s">
        <v>318</v>
      </c>
      <c r="L33" s="87"/>
      <c r="M33" s="88"/>
      <c r="N33" s="88"/>
      <c r="O33" s="88"/>
      <c r="P33" s="88"/>
      <c r="Q33" s="88"/>
      <c r="R33" s="88"/>
      <c r="S33" s="88"/>
      <c r="T33" s="88"/>
      <c r="U33" s="88"/>
      <c r="V33" s="88"/>
      <c r="W33" s="88"/>
      <c r="X33" s="88"/>
    </row>
    <row r="34" spans="1:24" s="64" customFormat="1" ht="69" customHeight="1">
      <c r="A34" s="58">
        <v>28</v>
      </c>
      <c r="B34" s="59" t="s">
        <v>201</v>
      </c>
      <c r="C34" s="59" t="s">
        <v>83</v>
      </c>
      <c r="D34" s="60" t="s">
        <v>86</v>
      </c>
      <c r="E34" s="61" t="s">
        <v>2</v>
      </c>
      <c r="F34" s="62" t="s">
        <v>141</v>
      </c>
      <c r="G34" s="61" t="s">
        <v>142</v>
      </c>
      <c r="H34" s="61" t="s">
        <v>33</v>
      </c>
      <c r="I34" s="61" t="s">
        <v>143</v>
      </c>
      <c r="J34" s="63" t="s">
        <v>315</v>
      </c>
      <c r="K34" s="61" t="s">
        <v>317</v>
      </c>
      <c r="L34" s="87"/>
      <c r="M34" s="88"/>
      <c r="N34" s="88"/>
      <c r="O34" s="88"/>
      <c r="P34" s="88"/>
      <c r="Q34" s="88"/>
      <c r="R34" s="88"/>
      <c r="S34" s="88"/>
      <c r="T34" s="88"/>
      <c r="U34" s="88"/>
      <c r="V34" s="88"/>
      <c r="W34" s="88"/>
      <c r="X34" s="88"/>
    </row>
    <row r="35" spans="1:24" s="64" customFormat="1" ht="71.25" customHeight="1">
      <c r="A35" s="58">
        <v>29</v>
      </c>
      <c r="B35" s="59" t="s">
        <v>202</v>
      </c>
      <c r="C35" s="59" t="s">
        <v>83</v>
      </c>
      <c r="D35" s="60" t="s">
        <v>86</v>
      </c>
      <c r="E35" s="61" t="s">
        <v>2</v>
      </c>
      <c r="F35" s="62" t="s">
        <v>144</v>
      </c>
      <c r="G35" s="61" t="s">
        <v>34</v>
      </c>
      <c r="H35" s="61" t="s">
        <v>93</v>
      </c>
      <c r="I35" s="61" t="s">
        <v>145</v>
      </c>
      <c r="J35" s="63" t="s">
        <v>316</v>
      </c>
      <c r="K35" s="61" t="s">
        <v>319</v>
      </c>
      <c r="L35" s="87"/>
      <c r="M35" s="88"/>
      <c r="N35" s="88"/>
      <c r="O35" s="88"/>
      <c r="P35" s="88"/>
      <c r="Q35" s="88"/>
      <c r="R35" s="88"/>
      <c r="S35" s="88"/>
      <c r="T35" s="88"/>
      <c r="U35" s="88"/>
      <c r="V35" s="88"/>
      <c r="W35" s="88"/>
      <c r="X35" s="88"/>
    </row>
    <row r="36" spans="1:24" s="64" customFormat="1" ht="53.25" customHeight="1">
      <c r="A36" s="58">
        <v>30</v>
      </c>
      <c r="B36" s="59" t="s">
        <v>203</v>
      </c>
      <c r="C36" s="59" t="s">
        <v>83</v>
      </c>
      <c r="D36" s="60" t="s">
        <v>257</v>
      </c>
      <c r="E36" s="61" t="s">
        <v>2</v>
      </c>
      <c r="F36" s="62" t="s">
        <v>146</v>
      </c>
      <c r="G36" s="61" t="s">
        <v>69</v>
      </c>
      <c r="H36" s="61" t="s">
        <v>29</v>
      </c>
      <c r="I36" s="61" t="s">
        <v>147</v>
      </c>
      <c r="J36" s="63" t="s">
        <v>343</v>
      </c>
      <c r="K36" s="61" t="s">
        <v>344</v>
      </c>
      <c r="L36" s="92"/>
      <c r="M36" s="93"/>
      <c r="N36" s="93"/>
      <c r="O36" s="93"/>
      <c r="P36" s="93"/>
      <c r="Q36" s="93"/>
      <c r="R36" s="93"/>
      <c r="S36" s="93"/>
      <c r="T36" s="93"/>
      <c r="U36" s="93"/>
      <c r="V36" s="93"/>
      <c r="W36" s="93"/>
      <c r="X36" s="93"/>
    </row>
    <row r="37" spans="1:24" s="64" customFormat="1" ht="50.25" customHeight="1">
      <c r="A37" s="58">
        <v>31</v>
      </c>
      <c r="B37" s="59" t="s">
        <v>204</v>
      </c>
      <c r="C37" s="59" t="s">
        <v>83</v>
      </c>
      <c r="D37" s="60" t="s">
        <v>257</v>
      </c>
      <c r="E37" s="61" t="s">
        <v>2</v>
      </c>
      <c r="F37" s="62" t="s">
        <v>304</v>
      </c>
      <c r="G37" s="61" t="s">
        <v>72</v>
      </c>
      <c r="H37" s="61" t="s">
        <v>96</v>
      </c>
      <c r="I37" s="61" t="s">
        <v>148</v>
      </c>
      <c r="J37" s="63" t="s">
        <v>334</v>
      </c>
      <c r="K37" s="61" t="s">
        <v>335</v>
      </c>
      <c r="L37" s="92"/>
      <c r="M37" s="93"/>
      <c r="N37" s="93"/>
      <c r="O37" s="93"/>
      <c r="P37" s="93"/>
      <c r="Q37" s="93"/>
      <c r="R37" s="93"/>
      <c r="S37" s="93"/>
      <c r="T37" s="93"/>
      <c r="U37" s="93"/>
      <c r="V37" s="93"/>
      <c r="W37" s="93"/>
      <c r="X37" s="93"/>
    </row>
    <row r="38" spans="1:11" s="64" customFormat="1" ht="70.5" customHeight="1">
      <c r="A38" s="58">
        <v>32</v>
      </c>
      <c r="B38" s="59" t="s">
        <v>205</v>
      </c>
      <c r="C38" s="59" t="s">
        <v>83</v>
      </c>
      <c r="D38" s="60" t="s">
        <v>257</v>
      </c>
      <c r="E38" s="61" t="s">
        <v>2</v>
      </c>
      <c r="F38" s="62" t="s">
        <v>149</v>
      </c>
      <c r="G38" s="61" t="s">
        <v>116</v>
      </c>
      <c r="H38" s="61" t="s">
        <v>117</v>
      </c>
      <c r="I38" s="61" t="s">
        <v>284</v>
      </c>
      <c r="J38" s="63" t="s">
        <v>336</v>
      </c>
      <c r="K38" s="61" t="s">
        <v>345</v>
      </c>
    </row>
    <row r="39" spans="1:11" s="64" customFormat="1" ht="64.5" customHeight="1">
      <c r="A39" s="58">
        <v>33</v>
      </c>
      <c r="B39" s="59" t="s">
        <v>206</v>
      </c>
      <c r="C39" s="59" t="s">
        <v>83</v>
      </c>
      <c r="D39" s="60" t="s">
        <v>257</v>
      </c>
      <c r="E39" s="61" t="s">
        <v>2</v>
      </c>
      <c r="F39" s="62" t="s">
        <v>258</v>
      </c>
      <c r="G39" s="61" t="s">
        <v>70</v>
      </c>
      <c r="H39" s="61" t="s">
        <v>298</v>
      </c>
      <c r="I39" s="61" t="s">
        <v>71</v>
      </c>
      <c r="J39" s="63" t="s">
        <v>337</v>
      </c>
      <c r="K39" s="61" t="s">
        <v>338</v>
      </c>
    </row>
    <row r="40" spans="1:11" s="99" customFormat="1" ht="86.25" customHeight="1">
      <c r="A40" s="94">
        <v>34</v>
      </c>
      <c r="B40" s="95" t="s">
        <v>207</v>
      </c>
      <c r="C40" s="95" t="s">
        <v>83</v>
      </c>
      <c r="D40" s="96" t="s">
        <v>257</v>
      </c>
      <c r="E40" s="66" t="s">
        <v>2</v>
      </c>
      <c r="F40" s="97" t="s">
        <v>300</v>
      </c>
      <c r="G40" s="66" t="s">
        <v>97</v>
      </c>
      <c r="H40" s="66" t="s">
        <v>102</v>
      </c>
      <c r="I40" s="66" t="s">
        <v>103</v>
      </c>
      <c r="J40" s="98" t="s">
        <v>394</v>
      </c>
      <c r="K40" s="61" t="s">
        <v>395</v>
      </c>
    </row>
    <row r="41" spans="1:11" s="64" customFormat="1" ht="90" customHeight="1">
      <c r="A41" s="58">
        <v>35</v>
      </c>
      <c r="B41" s="59" t="s">
        <v>208</v>
      </c>
      <c r="C41" s="59" t="s">
        <v>83</v>
      </c>
      <c r="D41" s="60" t="s">
        <v>259</v>
      </c>
      <c r="E41" s="61" t="s">
        <v>2</v>
      </c>
      <c r="F41" s="62" t="s">
        <v>301</v>
      </c>
      <c r="G41" s="61" t="s">
        <v>150</v>
      </c>
      <c r="H41" s="61" t="s">
        <v>297</v>
      </c>
      <c r="I41" s="61" t="s">
        <v>73</v>
      </c>
      <c r="J41" s="63" t="s">
        <v>339</v>
      </c>
      <c r="K41" s="61" t="s">
        <v>340</v>
      </c>
    </row>
    <row r="42" spans="1:11" s="64" customFormat="1" ht="67.5" customHeight="1">
      <c r="A42" s="58">
        <v>36</v>
      </c>
      <c r="B42" s="59" t="s">
        <v>209</v>
      </c>
      <c r="C42" s="59" t="s">
        <v>83</v>
      </c>
      <c r="D42" s="60" t="s">
        <v>259</v>
      </c>
      <c r="E42" s="61" t="s">
        <v>2</v>
      </c>
      <c r="F42" s="62" t="s">
        <v>151</v>
      </c>
      <c r="G42" s="61" t="s">
        <v>152</v>
      </c>
      <c r="H42" s="61" t="s">
        <v>153</v>
      </c>
      <c r="I42" s="61" t="s">
        <v>36</v>
      </c>
      <c r="J42" s="63" t="s">
        <v>342</v>
      </c>
      <c r="K42" s="61" t="s">
        <v>341</v>
      </c>
    </row>
    <row r="43" spans="1:11" s="64" customFormat="1" ht="120" customHeight="1">
      <c r="A43" s="58">
        <v>37</v>
      </c>
      <c r="B43" s="59" t="s">
        <v>211</v>
      </c>
      <c r="C43" s="59" t="s">
        <v>83</v>
      </c>
      <c r="D43" s="60" t="s">
        <v>95</v>
      </c>
      <c r="E43" s="61" t="s">
        <v>2</v>
      </c>
      <c r="F43" s="62" t="s">
        <v>305</v>
      </c>
      <c r="G43" s="61" t="s">
        <v>75</v>
      </c>
      <c r="H43" s="61" t="s">
        <v>296</v>
      </c>
      <c r="I43" s="61" t="s">
        <v>285</v>
      </c>
      <c r="J43" s="63" t="s">
        <v>362</v>
      </c>
      <c r="K43" s="61" t="s">
        <v>361</v>
      </c>
    </row>
    <row r="44" spans="1:11" s="64" customFormat="1" ht="148.5" customHeight="1">
      <c r="A44" s="58">
        <v>38</v>
      </c>
      <c r="B44" s="59" t="s">
        <v>212</v>
      </c>
      <c r="C44" s="59" t="s">
        <v>83</v>
      </c>
      <c r="D44" s="60" t="s">
        <v>95</v>
      </c>
      <c r="E44" s="61" t="s">
        <v>2</v>
      </c>
      <c r="F44" s="62" t="s">
        <v>26</v>
      </c>
      <c r="G44" s="61" t="s">
        <v>154</v>
      </c>
      <c r="H44" s="61" t="s">
        <v>295</v>
      </c>
      <c r="I44" s="61" t="s">
        <v>287</v>
      </c>
      <c r="J44" s="63" t="s">
        <v>363</v>
      </c>
      <c r="K44" s="61" t="s">
        <v>364</v>
      </c>
    </row>
    <row r="45" spans="1:11" s="64" customFormat="1" ht="57.75" customHeight="1">
      <c r="A45" s="58">
        <v>39</v>
      </c>
      <c r="B45" s="59" t="s">
        <v>213</v>
      </c>
      <c r="C45" s="59" t="s">
        <v>83</v>
      </c>
      <c r="D45" s="60" t="s">
        <v>95</v>
      </c>
      <c r="E45" s="61" t="s">
        <v>2</v>
      </c>
      <c r="F45" s="62" t="s">
        <v>157</v>
      </c>
      <c r="G45" s="61" t="s">
        <v>155</v>
      </c>
      <c r="H45" s="61" t="s">
        <v>156</v>
      </c>
      <c r="I45" s="61" t="s">
        <v>286</v>
      </c>
      <c r="J45" s="63" t="s">
        <v>366</v>
      </c>
      <c r="K45" s="61" t="s">
        <v>365</v>
      </c>
    </row>
    <row r="46" spans="1:11" s="64" customFormat="1" ht="51.75" customHeight="1">
      <c r="A46" s="58">
        <v>40</v>
      </c>
      <c r="B46" s="59" t="s">
        <v>214</v>
      </c>
      <c r="C46" s="59" t="s">
        <v>83</v>
      </c>
      <c r="D46" s="60" t="s">
        <v>95</v>
      </c>
      <c r="E46" s="61" t="s">
        <v>2</v>
      </c>
      <c r="F46" s="62" t="s">
        <v>158</v>
      </c>
      <c r="G46" s="61" t="s">
        <v>27</v>
      </c>
      <c r="H46" s="61" t="s">
        <v>159</v>
      </c>
      <c r="I46" s="61" t="s">
        <v>28</v>
      </c>
      <c r="J46" s="63" t="s">
        <v>367</v>
      </c>
      <c r="K46" s="61" t="s">
        <v>368</v>
      </c>
    </row>
    <row r="47" spans="1:11" s="64" customFormat="1" ht="54" customHeight="1">
      <c r="A47" s="58">
        <v>41</v>
      </c>
      <c r="B47" s="59" t="s">
        <v>215</v>
      </c>
      <c r="C47" s="59" t="s">
        <v>83</v>
      </c>
      <c r="D47" s="60" t="s">
        <v>95</v>
      </c>
      <c r="E47" s="61" t="s">
        <v>2</v>
      </c>
      <c r="F47" s="62" t="s">
        <v>260</v>
      </c>
      <c r="G47" s="61" t="s">
        <v>242</v>
      </c>
      <c r="H47" s="100" t="s">
        <v>294</v>
      </c>
      <c r="I47" s="61" t="s">
        <v>288</v>
      </c>
      <c r="J47" s="63" t="s">
        <v>369</v>
      </c>
      <c r="K47" s="61" t="s">
        <v>370</v>
      </c>
    </row>
    <row r="48" spans="1:11" s="64" customFormat="1" ht="50.25" customHeight="1">
      <c r="A48" s="58">
        <v>42</v>
      </c>
      <c r="B48" s="59" t="s">
        <v>216</v>
      </c>
      <c r="C48" s="59" t="s">
        <v>83</v>
      </c>
      <c r="D48" s="60" t="s">
        <v>95</v>
      </c>
      <c r="E48" s="61" t="s">
        <v>2</v>
      </c>
      <c r="F48" s="62" t="s">
        <v>160</v>
      </c>
      <c r="G48" s="61" t="s">
        <v>76</v>
      </c>
      <c r="H48" s="61" t="s">
        <v>77</v>
      </c>
      <c r="I48" s="61" t="s">
        <v>78</v>
      </c>
      <c r="J48" s="63" t="s">
        <v>322</v>
      </c>
      <c r="K48" s="61" t="s">
        <v>371</v>
      </c>
    </row>
    <row r="49" spans="1:24" s="103" customFormat="1" ht="48" customHeight="1">
      <c r="A49" s="94">
        <v>43</v>
      </c>
      <c r="B49" s="95" t="s">
        <v>217</v>
      </c>
      <c r="C49" s="95" t="s">
        <v>83</v>
      </c>
      <c r="D49" s="96" t="s">
        <v>100</v>
      </c>
      <c r="E49" s="66" t="s">
        <v>2</v>
      </c>
      <c r="F49" s="97" t="s">
        <v>261</v>
      </c>
      <c r="G49" s="66" t="s">
        <v>262</v>
      </c>
      <c r="H49" s="66" t="s">
        <v>263</v>
      </c>
      <c r="I49" s="66" t="s">
        <v>289</v>
      </c>
      <c r="J49" s="98" t="s">
        <v>391</v>
      </c>
      <c r="K49" s="61" t="s">
        <v>392</v>
      </c>
      <c r="L49" s="101"/>
      <c r="M49" s="101"/>
      <c r="N49" s="101"/>
      <c r="O49" s="101"/>
      <c r="P49" s="101"/>
      <c r="Q49" s="101"/>
      <c r="R49" s="101"/>
      <c r="S49" s="101"/>
      <c r="T49" s="101"/>
      <c r="U49" s="101"/>
      <c r="V49" s="101"/>
      <c r="W49" s="101"/>
      <c r="X49" s="102"/>
    </row>
    <row r="50" spans="1:11" s="64" customFormat="1" ht="76.5" customHeight="1">
      <c r="A50" s="58">
        <v>44</v>
      </c>
      <c r="B50" s="59" t="s">
        <v>218</v>
      </c>
      <c r="C50" s="59" t="s">
        <v>83</v>
      </c>
      <c r="D50" s="60" t="s">
        <v>95</v>
      </c>
      <c r="E50" s="61" t="s">
        <v>2</v>
      </c>
      <c r="F50" s="62" t="s">
        <v>306</v>
      </c>
      <c r="G50" s="61" t="s">
        <v>53</v>
      </c>
      <c r="H50" s="61" t="s">
        <v>293</v>
      </c>
      <c r="I50" s="61" t="s">
        <v>264</v>
      </c>
      <c r="J50" s="63" t="s">
        <v>382</v>
      </c>
      <c r="K50" s="61" t="s">
        <v>390</v>
      </c>
    </row>
    <row r="51" spans="1:11" s="64" customFormat="1" ht="105" customHeight="1">
      <c r="A51" s="58">
        <v>45</v>
      </c>
      <c r="B51" s="59" t="s">
        <v>219</v>
      </c>
      <c r="C51" s="59" t="s">
        <v>83</v>
      </c>
      <c r="D51" s="60" t="s">
        <v>95</v>
      </c>
      <c r="E51" s="61" t="s">
        <v>2</v>
      </c>
      <c r="F51" s="62" t="s">
        <v>161</v>
      </c>
      <c r="G51" s="61" t="s">
        <v>265</v>
      </c>
      <c r="H51" s="61" t="s">
        <v>266</v>
      </c>
      <c r="I51" s="61" t="s">
        <v>55</v>
      </c>
      <c r="J51" s="63" t="s">
        <v>383</v>
      </c>
      <c r="K51" s="61" t="str">
        <f>'[1]IATRC08 Trami de Posesiones UTL'!$B$32</f>
        <v>Para el segundo trimestre nos muestra el porcentaje mensual de eficiencia en el desarrollo  mensual de las modificaciones que ocurren en la nomina de UTL en los ingresos, cambios de cargo y retiros del personal, lo cual demuestra que se cumplio la meta total del 395/395=100% en el periodo analizado y se muestra el cumplimiento de las solicitudes a dichas modificaciones de nomina y el debido tramite de las solicitudes en su totalidad. un acumulado 696</v>
      </c>
    </row>
    <row r="52" spans="1:11" s="64" customFormat="1" ht="90" customHeight="1">
      <c r="A52" s="58">
        <v>46</v>
      </c>
      <c r="B52" s="59" t="s">
        <v>220</v>
      </c>
      <c r="C52" s="59" t="s">
        <v>83</v>
      </c>
      <c r="D52" s="60" t="s">
        <v>95</v>
      </c>
      <c r="E52" s="61" t="s">
        <v>2</v>
      </c>
      <c r="F52" s="62" t="s">
        <v>307</v>
      </c>
      <c r="G52" s="61" t="s">
        <v>56</v>
      </c>
      <c r="H52" s="61" t="s">
        <v>266</v>
      </c>
      <c r="I52" s="61" t="s">
        <v>267</v>
      </c>
      <c r="J52" s="63" t="s">
        <v>389</v>
      </c>
      <c r="K52" s="61" t="s">
        <v>425</v>
      </c>
    </row>
    <row r="53" spans="1:24" s="64" customFormat="1" ht="51" customHeight="1">
      <c r="A53" s="58">
        <v>47</v>
      </c>
      <c r="B53" s="59" t="s">
        <v>221</v>
      </c>
      <c r="C53" s="59" t="s">
        <v>83</v>
      </c>
      <c r="D53" s="60" t="s">
        <v>95</v>
      </c>
      <c r="E53" s="61" t="s">
        <v>2</v>
      </c>
      <c r="F53" s="62" t="s">
        <v>308</v>
      </c>
      <c r="G53" s="61" t="s">
        <v>57</v>
      </c>
      <c r="H53" s="61" t="s">
        <v>266</v>
      </c>
      <c r="I53" s="61" t="s">
        <v>267</v>
      </c>
      <c r="J53" s="63" t="s">
        <v>387</v>
      </c>
      <c r="K53" s="61" t="s">
        <v>388</v>
      </c>
      <c r="L53" s="104"/>
      <c r="M53" s="104"/>
      <c r="N53" s="104"/>
      <c r="O53" s="104"/>
      <c r="P53" s="104"/>
      <c r="Q53" s="104"/>
      <c r="R53" s="104"/>
      <c r="S53" s="104"/>
      <c r="T53" s="104"/>
      <c r="U53" s="104"/>
      <c r="V53" s="104"/>
      <c r="W53" s="104"/>
      <c r="X53" s="105"/>
    </row>
    <row r="54" spans="1:24" s="64" customFormat="1" ht="53.25" customHeight="1">
      <c r="A54" s="58">
        <v>48</v>
      </c>
      <c r="B54" s="59" t="s">
        <v>222</v>
      </c>
      <c r="C54" s="59" t="s">
        <v>83</v>
      </c>
      <c r="D54" s="60" t="s">
        <v>95</v>
      </c>
      <c r="E54" s="61" t="s">
        <v>2</v>
      </c>
      <c r="F54" s="62" t="s">
        <v>162</v>
      </c>
      <c r="G54" s="61" t="s">
        <v>268</v>
      </c>
      <c r="H54" s="61" t="s">
        <v>292</v>
      </c>
      <c r="I54" s="61" t="s">
        <v>58</v>
      </c>
      <c r="J54" s="63" t="s">
        <v>372</v>
      </c>
      <c r="K54" s="61" t="s">
        <v>373</v>
      </c>
      <c r="L54" s="106"/>
      <c r="M54" s="106"/>
      <c r="N54" s="106"/>
      <c r="O54" s="106"/>
      <c r="P54" s="106"/>
      <c r="Q54" s="106"/>
      <c r="R54" s="106"/>
      <c r="S54" s="106"/>
      <c r="T54" s="106"/>
      <c r="U54" s="106"/>
      <c r="V54" s="106"/>
      <c r="W54" s="106"/>
      <c r="X54" s="107"/>
    </row>
    <row r="55" spans="1:24" s="103" customFormat="1" ht="53.25" customHeight="1">
      <c r="A55" s="94">
        <v>49</v>
      </c>
      <c r="B55" s="95" t="s">
        <v>223</v>
      </c>
      <c r="C55" s="95" t="s">
        <v>83</v>
      </c>
      <c r="D55" s="96" t="s">
        <v>95</v>
      </c>
      <c r="E55" s="66" t="s">
        <v>2</v>
      </c>
      <c r="F55" s="97" t="s">
        <v>269</v>
      </c>
      <c r="G55" s="66" t="s">
        <v>270</v>
      </c>
      <c r="H55" s="66" t="s">
        <v>271</v>
      </c>
      <c r="I55" s="66" t="s">
        <v>272</v>
      </c>
      <c r="J55" s="98" t="s">
        <v>374</v>
      </c>
      <c r="K55" s="61" t="s">
        <v>393</v>
      </c>
      <c r="L55" s="101"/>
      <c r="M55" s="101"/>
      <c r="N55" s="101"/>
      <c r="O55" s="101"/>
      <c r="P55" s="101"/>
      <c r="Q55" s="101"/>
      <c r="R55" s="101"/>
      <c r="S55" s="101"/>
      <c r="T55" s="101"/>
      <c r="U55" s="101"/>
      <c r="V55" s="101"/>
      <c r="W55" s="101"/>
      <c r="X55" s="102"/>
    </row>
    <row r="56" spans="1:11" ht="51" customHeight="1">
      <c r="A56" s="58">
        <v>50</v>
      </c>
      <c r="B56" s="59" t="s">
        <v>210</v>
      </c>
      <c r="C56" s="59" t="s">
        <v>299</v>
      </c>
      <c r="D56" s="60" t="s">
        <v>88</v>
      </c>
      <c r="E56" s="61" t="s">
        <v>2</v>
      </c>
      <c r="F56" s="62" t="s">
        <v>309</v>
      </c>
      <c r="G56" s="61" t="s">
        <v>163</v>
      </c>
      <c r="H56" s="61" t="s">
        <v>164</v>
      </c>
      <c r="I56" s="61" t="s">
        <v>89</v>
      </c>
      <c r="J56" s="98" t="s">
        <v>401</v>
      </c>
      <c r="K56" s="61" t="s">
        <v>406</v>
      </c>
    </row>
    <row r="57" spans="1:11" s="51" customFormat="1" ht="60.75" customHeight="1">
      <c r="A57" s="94">
        <v>51</v>
      </c>
      <c r="B57" s="95" t="s">
        <v>224</v>
      </c>
      <c r="C57" s="95" t="s">
        <v>299</v>
      </c>
      <c r="D57" s="96" t="s">
        <v>88</v>
      </c>
      <c r="E57" s="66" t="s">
        <v>2</v>
      </c>
      <c r="F57" s="97" t="s">
        <v>274</v>
      </c>
      <c r="G57" s="66" t="s">
        <v>273</v>
      </c>
      <c r="H57" s="66" t="s">
        <v>291</v>
      </c>
      <c r="I57" s="66" t="s">
        <v>89</v>
      </c>
      <c r="J57" s="98" t="s">
        <v>402</v>
      </c>
      <c r="K57" s="61" t="s">
        <v>405</v>
      </c>
    </row>
    <row r="58" spans="1:11" s="51" customFormat="1" ht="67.5" customHeight="1">
      <c r="A58" s="94">
        <v>52</v>
      </c>
      <c r="B58" s="95" t="s">
        <v>225</v>
      </c>
      <c r="C58" s="95" t="s">
        <v>299</v>
      </c>
      <c r="D58" s="96" t="s">
        <v>88</v>
      </c>
      <c r="E58" s="66" t="s">
        <v>2</v>
      </c>
      <c r="F58" s="97" t="s">
        <v>182</v>
      </c>
      <c r="G58" s="66" t="s">
        <v>98</v>
      </c>
      <c r="H58" s="66" t="s">
        <v>165</v>
      </c>
      <c r="I58" s="66" t="s">
        <v>89</v>
      </c>
      <c r="J58" s="98" t="s">
        <v>402</v>
      </c>
      <c r="K58" s="61" t="s">
        <v>404</v>
      </c>
    </row>
    <row r="59" spans="1:11" s="51" customFormat="1" ht="64.5" customHeight="1">
      <c r="A59" s="94">
        <v>53</v>
      </c>
      <c r="B59" s="95" t="s">
        <v>226</v>
      </c>
      <c r="C59" s="95" t="s">
        <v>299</v>
      </c>
      <c r="D59" s="96" t="s">
        <v>88</v>
      </c>
      <c r="E59" s="66" t="s">
        <v>2</v>
      </c>
      <c r="F59" s="97" t="s">
        <v>166</v>
      </c>
      <c r="G59" s="66" t="s">
        <v>90</v>
      </c>
      <c r="H59" s="66" t="s">
        <v>290</v>
      </c>
      <c r="I59" s="66" t="s">
        <v>91</v>
      </c>
      <c r="J59" s="98" t="s">
        <v>423</v>
      </c>
      <c r="K59" s="61" t="s">
        <v>424</v>
      </c>
    </row>
    <row r="60" spans="1:11" s="51" customFormat="1" ht="90" customHeight="1">
      <c r="A60" s="94">
        <v>54</v>
      </c>
      <c r="B60" s="95" t="s">
        <v>227</v>
      </c>
      <c r="C60" s="95" t="s">
        <v>299</v>
      </c>
      <c r="D60" s="96" t="s">
        <v>88</v>
      </c>
      <c r="E60" s="66" t="s">
        <v>2</v>
      </c>
      <c r="F60" s="97" t="s">
        <v>275</v>
      </c>
      <c r="G60" s="66" t="s">
        <v>99</v>
      </c>
      <c r="H60" s="66" t="s">
        <v>167</v>
      </c>
      <c r="I60" s="66" t="s">
        <v>89</v>
      </c>
      <c r="J60" s="98" t="s">
        <v>403</v>
      </c>
      <c r="K60" s="61" t="s">
        <v>407</v>
      </c>
    </row>
    <row r="61" spans="1:11" s="64" customFormat="1" ht="62.25" customHeight="1">
      <c r="A61" s="94">
        <v>55</v>
      </c>
      <c r="B61" s="59" t="s">
        <v>228</v>
      </c>
      <c r="C61" s="59" t="s">
        <v>84</v>
      </c>
      <c r="D61" s="60" t="s">
        <v>87</v>
      </c>
      <c r="E61" s="61" t="s">
        <v>2</v>
      </c>
      <c r="F61" s="62" t="s">
        <v>168</v>
      </c>
      <c r="G61" s="61" t="s">
        <v>37</v>
      </c>
      <c r="H61" s="61" t="s">
        <v>169</v>
      </c>
      <c r="I61" s="61" t="s">
        <v>170</v>
      </c>
      <c r="J61" s="63" t="s">
        <v>396</v>
      </c>
      <c r="K61" s="61" t="s">
        <v>397</v>
      </c>
    </row>
    <row r="62" spans="1:11" s="64" customFormat="1" ht="77.25" customHeight="1">
      <c r="A62" s="94">
        <v>56</v>
      </c>
      <c r="B62" s="59" t="s">
        <v>229</v>
      </c>
      <c r="C62" s="59" t="s">
        <v>84</v>
      </c>
      <c r="D62" s="60" t="s">
        <v>87</v>
      </c>
      <c r="E62" s="61" t="s">
        <v>2</v>
      </c>
      <c r="F62" s="62" t="s">
        <v>278</v>
      </c>
      <c r="G62" s="61" t="s">
        <v>279</v>
      </c>
      <c r="H62" s="61" t="s">
        <v>280</v>
      </c>
      <c r="I62" s="61" t="s">
        <v>281</v>
      </c>
      <c r="J62" s="63" t="s">
        <v>384</v>
      </c>
      <c r="K62" s="61" t="s">
        <v>385</v>
      </c>
    </row>
    <row r="63" spans="1:11" s="4" customFormat="1" ht="82.5" customHeight="1">
      <c r="A63" s="94">
        <v>57</v>
      </c>
      <c r="B63" s="59" t="s">
        <v>230</v>
      </c>
      <c r="C63" s="59" t="s">
        <v>84</v>
      </c>
      <c r="D63" s="61" t="s">
        <v>87</v>
      </c>
      <c r="E63" s="66" t="s">
        <v>2</v>
      </c>
      <c r="F63" s="61" t="s">
        <v>171</v>
      </c>
      <c r="G63" s="61" t="s">
        <v>52</v>
      </c>
      <c r="H63" s="61" t="s">
        <v>172</v>
      </c>
      <c r="I63" s="61" t="s">
        <v>173</v>
      </c>
      <c r="J63" s="63" t="s">
        <v>337</v>
      </c>
      <c r="K63" s="61" t="s">
        <v>386</v>
      </c>
    </row>
    <row r="64" spans="2:11" s="4" customFormat="1" ht="132.75" customHeight="1">
      <c r="B64" s="24"/>
      <c r="E64" s="5"/>
      <c r="F64" s="6"/>
      <c r="G64" s="5"/>
      <c r="H64" s="5"/>
      <c r="I64" s="5"/>
      <c r="J64" s="3"/>
      <c r="K64" s="6"/>
    </row>
    <row r="65" spans="2:11" s="4" customFormat="1" ht="164.25" customHeight="1">
      <c r="B65" s="24"/>
      <c r="E65" s="5"/>
      <c r="K65" s="7"/>
    </row>
    <row r="66" spans="2:11" s="4" customFormat="1" ht="142.5" customHeight="1">
      <c r="B66" s="24"/>
      <c r="E66" s="5"/>
      <c r="F66" s="6"/>
      <c r="G66" s="5"/>
      <c r="H66" s="5"/>
      <c r="I66" s="5"/>
      <c r="J66" s="3"/>
      <c r="K66" s="6"/>
    </row>
    <row r="67" spans="2:11" s="4" customFormat="1" ht="193.5" customHeight="1">
      <c r="B67" s="24"/>
      <c r="E67" s="5"/>
      <c r="F67" s="6"/>
      <c r="G67" s="5"/>
      <c r="H67" s="5"/>
      <c r="I67" s="5"/>
      <c r="J67" s="3"/>
      <c r="K67" s="6"/>
    </row>
    <row r="68" spans="2:16" s="8" customFormat="1" ht="98.25" customHeight="1">
      <c r="B68" s="24"/>
      <c r="E68" s="5"/>
      <c r="F68" s="6"/>
      <c r="G68" s="5"/>
      <c r="H68" s="5"/>
      <c r="I68" s="5"/>
      <c r="J68" s="3"/>
      <c r="K68" s="6"/>
      <c r="O68" s="8">
        <v>8</v>
      </c>
      <c r="P68" s="8">
        <v>12</v>
      </c>
    </row>
    <row r="69" spans="2:19" s="9" customFormat="1" ht="83.25" customHeight="1">
      <c r="B69" s="24"/>
      <c r="E69" s="5"/>
      <c r="F69" s="6"/>
      <c r="G69" s="5"/>
      <c r="H69" s="5"/>
      <c r="I69" s="5"/>
      <c r="J69" s="3"/>
      <c r="K69" s="6"/>
      <c r="P69" s="9">
        <v>16</v>
      </c>
      <c r="Q69" s="9" t="s">
        <v>0</v>
      </c>
      <c r="R69" s="9">
        <v>8</v>
      </c>
      <c r="S69" s="9" t="s">
        <v>1</v>
      </c>
    </row>
    <row r="70" spans="2:18" s="9" customFormat="1" ht="120" customHeight="1">
      <c r="B70" s="24"/>
      <c r="E70" s="5"/>
      <c r="F70" s="6"/>
      <c r="G70" s="5"/>
      <c r="H70" s="5"/>
      <c r="I70" s="5"/>
      <c r="J70" s="3"/>
      <c r="K70" s="10"/>
      <c r="P70" s="9">
        <f>+P69/10</f>
        <v>1.6</v>
      </c>
      <c r="R70" s="9">
        <f>+R69*30</f>
        <v>240</v>
      </c>
    </row>
    <row r="71" spans="2:11" s="9" customFormat="1" ht="12.75">
      <c r="B71" s="24"/>
      <c r="E71" s="5"/>
      <c r="F71" s="6"/>
      <c r="G71" s="5"/>
      <c r="H71" s="5"/>
      <c r="I71" s="5"/>
      <c r="J71" s="3"/>
      <c r="K71" s="10"/>
    </row>
    <row r="72" spans="2:11" s="4" customFormat="1" ht="65.25" customHeight="1">
      <c r="B72" s="24"/>
      <c r="E72" s="5"/>
      <c r="F72" s="6"/>
      <c r="G72" s="5"/>
      <c r="H72" s="5"/>
      <c r="I72" s="5"/>
      <c r="J72" s="3"/>
      <c r="K72" s="6"/>
    </row>
    <row r="73" spans="2:11" s="11" customFormat="1" ht="90" customHeight="1">
      <c r="B73" s="24"/>
      <c r="E73" s="5"/>
      <c r="K73" s="12"/>
    </row>
    <row r="74" spans="2:11" s="11" customFormat="1" ht="74.25" customHeight="1">
      <c r="B74" s="24"/>
      <c r="E74" s="5"/>
      <c r="F74" s="6"/>
      <c r="G74" s="5"/>
      <c r="H74" s="5"/>
      <c r="I74" s="5"/>
      <c r="J74" s="3"/>
      <c r="K74" s="6"/>
    </row>
    <row r="75" spans="2:11" s="11" customFormat="1" ht="74.25" customHeight="1">
      <c r="B75" s="24"/>
      <c r="E75" s="5"/>
      <c r="F75" s="6"/>
      <c r="G75" s="5"/>
      <c r="H75" s="5"/>
      <c r="I75" s="5"/>
      <c r="J75" s="3"/>
      <c r="K75" s="6"/>
    </row>
    <row r="76" spans="2:11" s="11" customFormat="1" ht="68.25" customHeight="1">
      <c r="B76" s="24"/>
      <c r="E76" s="5"/>
      <c r="F76" s="6"/>
      <c r="G76" s="5"/>
      <c r="H76" s="5"/>
      <c r="I76" s="5"/>
      <c r="J76" s="3"/>
      <c r="K76" s="6"/>
    </row>
    <row r="77" spans="2:11" s="13" customFormat="1" ht="70.5" customHeight="1">
      <c r="B77" s="24"/>
      <c r="E77" s="5"/>
      <c r="F77" s="6"/>
      <c r="G77" s="5"/>
      <c r="H77" s="5"/>
      <c r="I77" s="5"/>
      <c r="J77" s="3"/>
      <c r="K77" s="6"/>
    </row>
    <row r="78" spans="2:11" s="13" customFormat="1" ht="65.25" customHeight="1">
      <c r="B78" s="24"/>
      <c r="E78" s="5"/>
      <c r="F78" s="6"/>
      <c r="G78" s="5"/>
      <c r="H78" s="5"/>
      <c r="I78" s="5"/>
      <c r="J78" s="3"/>
      <c r="K78" s="6"/>
    </row>
    <row r="79" spans="2:11" s="13" customFormat="1" ht="69" customHeight="1">
      <c r="B79" s="24"/>
      <c r="E79" s="5"/>
      <c r="F79" s="6"/>
      <c r="G79" s="5"/>
      <c r="H79" s="5"/>
      <c r="I79" s="5"/>
      <c r="J79" s="3"/>
      <c r="K79" s="6"/>
    </row>
    <row r="80" spans="2:11" s="13" customFormat="1" ht="61.5" customHeight="1">
      <c r="B80" s="24"/>
      <c r="E80" s="5"/>
      <c r="F80" s="6"/>
      <c r="G80" s="5"/>
      <c r="H80" s="5"/>
      <c r="I80" s="5"/>
      <c r="J80" s="3"/>
      <c r="K80" s="6"/>
    </row>
    <row r="81" spans="2:11" s="13" customFormat="1" ht="63.75" customHeight="1">
      <c r="B81" s="24"/>
      <c r="E81" s="5"/>
      <c r="F81" s="6"/>
      <c r="G81" s="5"/>
      <c r="H81" s="5"/>
      <c r="I81" s="5"/>
      <c r="J81" s="3"/>
      <c r="K81" s="6"/>
    </row>
    <row r="82" spans="2:11" s="13" customFormat="1" ht="83.25" customHeight="1">
      <c r="B82" s="24"/>
      <c r="E82" s="5"/>
      <c r="F82" s="6"/>
      <c r="G82" s="5"/>
      <c r="H82" s="5"/>
      <c r="I82" s="5"/>
      <c r="J82" s="3"/>
      <c r="K82" s="6"/>
    </row>
    <row r="83" spans="2:11" s="14" customFormat="1" ht="12.75">
      <c r="B83" s="24"/>
      <c r="E83" s="5"/>
      <c r="F83" s="6"/>
      <c r="G83" s="5"/>
      <c r="H83" s="5"/>
      <c r="I83" s="5"/>
      <c r="J83" s="3"/>
      <c r="K83" s="6"/>
    </row>
    <row r="84" spans="2:11" s="15" customFormat="1" ht="81" customHeight="1">
      <c r="B84" s="24"/>
      <c r="E84" s="5"/>
      <c r="F84" s="6"/>
      <c r="G84" s="5"/>
      <c r="H84" s="5"/>
      <c r="I84" s="5"/>
      <c r="J84" s="3"/>
      <c r="K84" s="6"/>
    </row>
    <row r="85" spans="2:11" s="15" customFormat="1" ht="59.25" customHeight="1">
      <c r="B85" s="24"/>
      <c r="E85" s="5"/>
      <c r="F85" s="6"/>
      <c r="G85" s="5"/>
      <c r="H85" s="5"/>
      <c r="I85" s="5"/>
      <c r="J85" s="3"/>
      <c r="K85" s="6"/>
    </row>
    <row r="86" spans="2:11" s="11" customFormat="1" ht="57" customHeight="1">
      <c r="B86" s="24"/>
      <c r="E86" s="5"/>
      <c r="F86" s="6"/>
      <c r="G86" s="5"/>
      <c r="H86" s="5"/>
      <c r="I86" s="5"/>
      <c r="J86" s="3"/>
      <c r="K86" s="6"/>
    </row>
    <row r="87" spans="2:11" s="15" customFormat="1" ht="39.75" customHeight="1">
      <c r="B87" s="24"/>
      <c r="E87" s="5"/>
      <c r="F87" s="6"/>
      <c r="G87" s="5"/>
      <c r="H87" s="5"/>
      <c r="I87" s="5"/>
      <c r="J87" s="3"/>
      <c r="K87" s="6"/>
    </row>
    <row r="88" spans="2:11" s="16" customFormat="1" ht="52.5" customHeight="1">
      <c r="B88" s="24"/>
      <c r="E88" s="5"/>
      <c r="F88" s="6"/>
      <c r="G88" s="5"/>
      <c r="H88" s="5"/>
      <c r="I88" s="5"/>
      <c r="J88" s="3"/>
      <c r="K88" s="6"/>
    </row>
    <row r="89" spans="2:11" s="16" customFormat="1" ht="57" customHeight="1">
      <c r="B89" s="24"/>
      <c r="E89" s="5"/>
      <c r="F89" s="6"/>
      <c r="G89" s="5"/>
      <c r="H89" s="5"/>
      <c r="I89" s="5"/>
      <c r="J89" s="3"/>
      <c r="K89" s="6"/>
    </row>
    <row r="90" spans="2:11" s="16" customFormat="1" ht="69.75" customHeight="1">
      <c r="B90" s="24"/>
      <c r="E90" s="5"/>
      <c r="F90" s="6"/>
      <c r="G90" s="5"/>
      <c r="H90" s="5"/>
      <c r="I90" s="5"/>
      <c r="J90" s="3"/>
      <c r="K90" s="6"/>
    </row>
    <row r="91" spans="2:11" s="16" customFormat="1" ht="80.25" customHeight="1">
      <c r="B91" s="24"/>
      <c r="E91" s="5"/>
      <c r="F91" s="6"/>
      <c r="G91" s="5"/>
      <c r="H91" s="5"/>
      <c r="I91" s="5"/>
      <c r="J91" s="3"/>
      <c r="K91" s="6"/>
    </row>
    <row r="92" spans="2:11" s="16" customFormat="1" ht="52.5" customHeight="1">
      <c r="B92" s="24"/>
      <c r="E92" s="5"/>
      <c r="K92" s="17"/>
    </row>
    <row r="93" spans="2:11" s="4" customFormat="1" ht="51" customHeight="1">
      <c r="B93" s="24"/>
      <c r="E93" s="5"/>
      <c r="F93" s="6"/>
      <c r="G93" s="5"/>
      <c r="H93" s="5"/>
      <c r="I93" s="5"/>
      <c r="J93" s="3"/>
      <c r="K93" s="6"/>
    </row>
    <row r="94" spans="2:11" s="4" customFormat="1" ht="74.25" customHeight="1">
      <c r="B94" s="24"/>
      <c r="E94" s="5"/>
      <c r="F94" s="6"/>
      <c r="G94" s="5"/>
      <c r="H94" s="5"/>
      <c r="I94" s="5"/>
      <c r="J94" s="3"/>
      <c r="K94" s="6"/>
    </row>
    <row r="95" spans="2:11" s="4" customFormat="1" ht="74.25" customHeight="1">
      <c r="B95" s="24"/>
      <c r="E95" s="5"/>
      <c r="F95" s="6"/>
      <c r="G95" s="5"/>
      <c r="H95" s="5"/>
      <c r="I95" s="5"/>
      <c r="J95" s="3"/>
      <c r="K95" s="6"/>
    </row>
    <row r="96" spans="2:11" s="4" customFormat="1" ht="66" customHeight="1">
      <c r="B96" s="24"/>
      <c r="E96" s="5"/>
      <c r="F96" s="6"/>
      <c r="G96" s="5"/>
      <c r="H96" s="5"/>
      <c r="I96" s="5"/>
      <c r="J96" s="3"/>
      <c r="K96" s="6"/>
    </row>
    <row r="97" spans="2:11" s="4" customFormat="1" ht="51" customHeight="1">
      <c r="B97" s="24"/>
      <c r="E97" s="5"/>
      <c r="F97" s="6"/>
      <c r="G97" s="5"/>
      <c r="H97" s="5"/>
      <c r="I97" s="5"/>
      <c r="J97" s="3"/>
      <c r="K97" s="6"/>
    </row>
    <row r="98" spans="2:11" s="4" customFormat="1" ht="51" customHeight="1">
      <c r="B98" s="24"/>
      <c r="E98" s="5"/>
      <c r="F98" s="6"/>
      <c r="G98" s="5"/>
      <c r="H98" s="5"/>
      <c r="I98" s="5"/>
      <c r="J98" s="3"/>
      <c r="K98" s="6"/>
    </row>
    <row r="99" spans="2:11" s="4" customFormat="1" ht="65.25" customHeight="1">
      <c r="B99" s="24"/>
      <c r="E99" s="5"/>
      <c r="F99" s="6"/>
      <c r="G99" s="5"/>
      <c r="H99" s="5"/>
      <c r="I99" s="5"/>
      <c r="J99" s="3"/>
      <c r="K99" s="6"/>
    </row>
    <row r="100" spans="2:11" s="4" customFormat="1" ht="63.75" customHeight="1">
      <c r="B100" s="24"/>
      <c r="E100" s="5"/>
      <c r="F100" s="6"/>
      <c r="G100" s="5"/>
      <c r="H100" s="5"/>
      <c r="I100" s="5"/>
      <c r="J100" s="3"/>
      <c r="K100" s="6"/>
    </row>
    <row r="101" spans="2:11" s="4" customFormat="1" ht="63.75" customHeight="1">
      <c r="B101" s="24"/>
      <c r="E101" s="5"/>
      <c r="F101" s="6"/>
      <c r="G101" s="5"/>
      <c r="H101" s="5"/>
      <c r="I101" s="5"/>
      <c r="J101" s="3"/>
      <c r="K101" s="6"/>
    </row>
    <row r="102" spans="2:11" s="4" customFormat="1" ht="77.25" customHeight="1">
      <c r="B102" s="24"/>
      <c r="E102" s="5"/>
      <c r="F102" s="6"/>
      <c r="G102" s="5"/>
      <c r="H102" s="5"/>
      <c r="I102" s="5"/>
      <c r="J102" s="3"/>
      <c r="K102" s="6"/>
    </row>
    <row r="103" spans="2:11" s="18" customFormat="1" ht="77.25" customHeight="1">
      <c r="B103" s="24"/>
      <c r="E103" s="5"/>
      <c r="F103" s="6"/>
      <c r="G103" s="5"/>
      <c r="H103" s="5"/>
      <c r="I103" s="5"/>
      <c r="J103" s="3"/>
      <c r="K103" s="6"/>
    </row>
    <row r="104" spans="2:11" s="18" customFormat="1" ht="77.25" customHeight="1">
      <c r="B104" s="24"/>
      <c r="E104" s="5"/>
      <c r="F104" s="6"/>
      <c r="G104" s="5"/>
      <c r="H104" s="5"/>
      <c r="I104" s="5"/>
      <c r="J104" s="3"/>
      <c r="K104" s="6"/>
    </row>
    <row r="105" spans="2:11" s="18" customFormat="1" ht="77.25" customHeight="1">
      <c r="B105" s="24"/>
      <c r="E105" s="5"/>
      <c r="F105" s="6"/>
      <c r="G105" s="5"/>
      <c r="H105" s="5"/>
      <c r="I105" s="5"/>
      <c r="J105" s="3"/>
      <c r="K105" s="6"/>
    </row>
    <row r="106" spans="2:11" s="18" customFormat="1" ht="77.25" customHeight="1">
      <c r="B106" s="24"/>
      <c r="E106" s="5"/>
      <c r="F106" s="6"/>
      <c r="G106" s="5"/>
      <c r="H106" s="5"/>
      <c r="I106" s="5"/>
      <c r="J106" s="3"/>
      <c r="K106" s="6"/>
    </row>
    <row r="107" spans="2:11" s="18" customFormat="1" ht="178.5" customHeight="1">
      <c r="B107" s="24"/>
      <c r="E107" s="5"/>
      <c r="F107" s="6"/>
      <c r="G107" s="5"/>
      <c r="H107" s="5"/>
      <c r="I107" s="5"/>
      <c r="J107" s="3"/>
      <c r="K107" s="6"/>
    </row>
    <row r="108" spans="2:11" s="18" customFormat="1" ht="183" customHeight="1">
      <c r="B108" s="24"/>
      <c r="E108" s="5"/>
      <c r="F108" s="6"/>
      <c r="G108" s="5"/>
      <c r="H108" s="5"/>
      <c r="I108" s="5"/>
      <c r="J108" s="3"/>
      <c r="K108" s="6"/>
    </row>
    <row r="109" spans="2:11" s="18" customFormat="1" ht="189" customHeight="1">
      <c r="B109" s="24"/>
      <c r="E109" s="5"/>
      <c r="F109" s="6"/>
      <c r="G109" s="5"/>
      <c r="H109" s="5"/>
      <c r="I109" s="5"/>
      <c r="J109" s="3"/>
      <c r="K109" s="6"/>
    </row>
    <row r="110" spans="2:11" s="18" customFormat="1" ht="162.75" customHeight="1">
      <c r="B110" s="24"/>
      <c r="E110" s="5"/>
      <c r="F110" s="6"/>
      <c r="G110" s="5"/>
      <c r="H110" s="5"/>
      <c r="I110" s="5"/>
      <c r="J110" s="3"/>
      <c r="K110" s="6"/>
    </row>
    <row r="111" spans="2:11" s="18" customFormat="1" ht="122.25" customHeight="1">
      <c r="B111" s="24"/>
      <c r="E111" s="5"/>
      <c r="F111" s="6"/>
      <c r="G111" s="5"/>
      <c r="H111" s="5"/>
      <c r="I111" s="5"/>
      <c r="J111" s="3"/>
      <c r="K111" s="6"/>
    </row>
    <row r="112" spans="2:11" s="18" customFormat="1" ht="120" customHeight="1">
      <c r="B112" s="24"/>
      <c r="E112" s="5"/>
      <c r="F112" s="6"/>
      <c r="G112" s="5"/>
      <c r="H112" s="5"/>
      <c r="I112" s="5"/>
      <c r="J112" s="3"/>
      <c r="K112" s="6"/>
    </row>
    <row r="113" spans="2:11" s="18" customFormat="1" ht="120" customHeight="1">
      <c r="B113" s="24"/>
      <c r="E113" s="5"/>
      <c r="F113" s="6"/>
      <c r="G113" s="5"/>
      <c r="H113" s="5"/>
      <c r="I113" s="5"/>
      <c r="J113" s="3"/>
      <c r="K113" s="6"/>
    </row>
    <row r="114" spans="2:11" s="18" customFormat="1" ht="135" customHeight="1">
      <c r="B114" s="24"/>
      <c r="E114" s="5"/>
      <c r="F114" s="6"/>
      <c r="G114" s="5"/>
      <c r="H114" s="5"/>
      <c r="I114" s="5"/>
      <c r="J114" s="3"/>
      <c r="K114" s="6"/>
    </row>
    <row r="115" spans="2:11" s="18" customFormat="1" ht="154.5" customHeight="1">
      <c r="B115" s="24"/>
      <c r="E115" s="5"/>
      <c r="F115" s="6"/>
      <c r="G115" s="5"/>
      <c r="H115" s="5"/>
      <c r="I115" s="5"/>
      <c r="J115" s="3"/>
      <c r="K115" s="6"/>
    </row>
    <row r="116" spans="2:11" s="18" customFormat="1" ht="135" customHeight="1">
      <c r="B116" s="24"/>
      <c r="E116" s="5"/>
      <c r="F116" s="6"/>
      <c r="G116" s="5"/>
      <c r="H116" s="5"/>
      <c r="I116" s="5"/>
      <c r="J116" s="3"/>
      <c r="K116" s="6"/>
    </row>
    <row r="117" spans="2:11" s="22" customFormat="1" ht="54.75" customHeight="1">
      <c r="B117" s="24"/>
      <c r="E117" s="19"/>
      <c r="F117" s="20"/>
      <c r="G117" s="19"/>
      <c r="H117" s="19"/>
      <c r="I117" s="19"/>
      <c r="J117" s="21"/>
      <c r="K117" s="20"/>
    </row>
    <row r="118" spans="2:11" s="8" customFormat="1" ht="78.75" customHeight="1">
      <c r="B118" s="24"/>
      <c r="E118" s="5"/>
      <c r="F118" s="6"/>
      <c r="G118" s="5"/>
      <c r="H118" s="5"/>
      <c r="I118" s="5"/>
      <c r="J118" s="3"/>
      <c r="K118" s="6"/>
    </row>
    <row r="119" spans="2:11" s="22" customFormat="1" ht="69.75" customHeight="1">
      <c r="B119" s="24"/>
      <c r="E119" s="5"/>
      <c r="F119" s="6"/>
      <c r="G119" s="5"/>
      <c r="H119" s="5"/>
      <c r="I119" s="5"/>
      <c r="J119" s="3"/>
      <c r="K119" s="6"/>
    </row>
    <row r="120" spans="2:11" s="22" customFormat="1" ht="69.75" customHeight="1">
      <c r="B120" s="24"/>
      <c r="E120" s="5"/>
      <c r="F120" s="6"/>
      <c r="G120" s="5"/>
      <c r="H120" s="5"/>
      <c r="I120" s="5"/>
      <c r="J120" s="3"/>
      <c r="K120" s="6"/>
    </row>
    <row r="121" spans="2:11" s="4" customFormat="1" ht="69" customHeight="1">
      <c r="B121" s="24"/>
      <c r="E121" s="5"/>
      <c r="F121" s="6"/>
      <c r="G121" s="5"/>
      <c r="H121" s="5"/>
      <c r="I121" s="5"/>
      <c r="J121" s="3"/>
      <c r="K121" s="6"/>
    </row>
    <row r="122" spans="2:11" s="4" customFormat="1" ht="72" customHeight="1">
      <c r="B122" s="24"/>
      <c r="E122" s="5"/>
      <c r="F122" s="6"/>
      <c r="G122" s="5"/>
      <c r="H122" s="5"/>
      <c r="I122" s="5"/>
      <c r="J122" s="3"/>
      <c r="K122" s="6"/>
    </row>
    <row r="123" spans="2:11" s="4" customFormat="1" ht="83.25" customHeight="1">
      <c r="B123" s="24"/>
      <c r="E123" s="5"/>
      <c r="F123" s="6"/>
      <c r="G123" s="5"/>
      <c r="H123" s="5"/>
      <c r="I123" s="5"/>
      <c r="J123" s="3"/>
      <c r="K123" s="6"/>
    </row>
    <row r="124" spans="2:11" s="11" customFormat="1" ht="12.75">
      <c r="B124" s="24"/>
      <c r="E124" s="5"/>
      <c r="F124" s="6"/>
      <c r="G124" s="5"/>
      <c r="H124" s="5"/>
      <c r="I124" s="5"/>
      <c r="J124" s="3"/>
      <c r="K124" s="6"/>
    </row>
    <row r="125" spans="2:11" s="11" customFormat="1" ht="51" customHeight="1">
      <c r="B125" s="24"/>
      <c r="E125" s="5"/>
      <c r="F125" s="6"/>
      <c r="G125" s="5"/>
      <c r="H125" s="5"/>
      <c r="I125" s="5"/>
      <c r="J125" s="3"/>
      <c r="K125" s="6"/>
    </row>
    <row r="126" spans="2:11" s="22" customFormat="1" ht="12.75">
      <c r="B126" s="24"/>
      <c r="E126" s="5"/>
      <c r="F126" s="6"/>
      <c r="G126" s="5"/>
      <c r="H126" s="5"/>
      <c r="I126" s="5"/>
      <c r="J126" s="5"/>
      <c r="K126" s="6"/>
    </row>
    <row r="127" spans="2:13" s="22" customFormat="1" ht="12.75">
      <c r="B127" s="24"/>
      <c r="E127" s="5"/>
      <c r="F127" s="6"/>
      <c r="G127" s="5"/>
      <c r="H127" s="5"/>
      <c r="I127" s="5"/>
      <c r="J127" s="5"/>
      <c r="K127" s="6"/>
      <c r="M127" s="22" t="s">
        <v>6</v>
      </c>
    </row>
    <row r="128" spans="2:11" s="22" customFormat="1" ht="12.75">
      <c r="B128" s="24"/>
      <c r="E128" s="5"/>
      <c r="F128" s="6"/>
      <c r="G128" s="5"/>
      <c r="H128" s="5"/>
      <c r="I128" s="5"/>
      <c r="J128" s="5"/>
      <c r="K128" s="6"/>
    </row>
    <row r="129" spans="2:11" s="22" customFormat="1" ht="59.25" customHeight="1">
      <c r="B129" s="24"/>
      <c r="E129" s="5"/>
      <c r="F129" s="6"/>
      <c r="G129" s="5"/>
      <c r="H129" s="5"/>
      <c r="I129" s="5"/>
      <c r="J129" s="5"/>
      <c r="K129" s="6"/>
    </row>
    <row r="130" spans="2:11" s="22" customFormat="1" ht="51" customHeight="1">
      <c r="B130" s="24"/>
      <c r="E130" s="5"/>
      <c r="F130" s="6"/>
      <c r="G130" s="5"/>
      <c r="H130" s="5"/>
      <c r="I130" s="5"/>
      <c r="J130" s="5"/>
      <c r="K130" s="6"/>
    </row>
    <row r="131" spans="2:11" s="22" customFormat="1" ht="65.25" customHeight="1">
      <c r="B131" s="24"/>
      <c r="E131" s="5"/>
      <c r="F131" s="6"/>
      <c r="G131" s="5"/>
      <c r="H131" s="5"/>
      <c r="I131" s="5"/>
      <c r="J131" s="5"/>
      <c r="K131" s="6"/>
    </row>
    <row r="132" spans="2:11" s="23" customFormat="1" ht="54" customHeight="1">
      <c r="B132" s="24"/>
      <c r="E132" s="5"/>
      <c r="F132" s="6"/>
      <c r="G132" s="5"/>
      <c r="H132" s="5"/>
      <c r="I132" s="5"/>
      <c r="J132" s="3"/>
      <c r="K132" s="6"/>
    </row>
    <row r="133" spans="2:11" s="23" customFormat="1" ht="12.75">
      <c r="B133" s="24"/>
      <c r="E133" s="5"/>
      <c r="F133" s="6"/>
      <c r="G133" s="5"/>
      <c r="H133" s="5"/>
      <c r="I133" s="5"/>
      <c r="J133" s="3"/>
      <c r="K133" s="6"/>
    </row>
    <row r="134" s="24" customFormat="1" ht="12.75">
      <c r="K134" s="25"/>
    </row>
    <row r="145" ht="12.75">
      <c r="I145" s="26"/>
    </row>
  </sheetData>
  <sheetProtection/>
  <autoFilter ref="B6:K60">
    <sortState ref="B7:K145">
      <sortCondition sortBy="value" ref="D7:D145"/>
    </sortState>
  </autoFilter>
  <mergeCells count="1">
    <mergeCell ref="Y30:AL32"/>
  </mergeCells>
  <printOptions horizontalCentered="1"/>
  <pageMargins left="0.3937007874015748" right="0.3937007874015748" top="0.5905511811023623" bottom="0.3937007874015748" header="0" footer="0"/>
  <pageSetup horizontalDpi="600" verticalDpi="600" orientation="landscape" scale="55" r:id="rId2"/>
  <headerFooter alignWithMargins="0">
    <oddFooter>&amp;C&amp;P</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CAMARA DE REPRESENTANTES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holmanpiñeros</dc:creator>
  <cp:keywords/>
  <dc:description/>
  <cp:lastModifiedBy>SAMSUNG</cp:lastModifiedBy>
  <cp:lastPrinted>2022-07-25T19:32:01Z</cp:lastPrinted>
  <dcterms:created xsi:type="dcterms:W3CDTF">2010-02-19T20:49:03Z</dcterms:created>
  <dcterms:modified xsi:type="dcterms:W3CDTF">2022-08-31T13:11:03Z</dcterms:modified>
  <cp:category/>
  <cp:version/>
  <cp:contentType/>
  <cp:contentStatus/>
</cp:coreProperties>
</file>